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3"/>
  </bookViews>
  <sheets>
    <sheet name="TỔNG HỢP" sheetId="1" r:id="rId1"/>
    <sheet name="HÀNH CHÍNH " sheetId="2" r:id="rId2"/>
    <sheet name="ĐẢNG, ĐOÀN " sheetId="3" r:id="rId3"/>
    <sheet name="CÁN BỘ CNV" sheetId="4" r:id="rId4"/>
    <sheet name="DÂN TỘC " sheetId="5" r:id="rId5"/>
    <sheet name="CHI BỘ " sheetId="6" r:id="rId6"/>
    <sheet name="HỆ THỐNG CT" sheetId="7" r:id="rId7"/>
    <sheet name="Chart1" sheetId="8" r:id="rId8"/>
    <sheet name="TỔ CHỨC BIÊN CHẾ" sheetId="9" r:id="rId9"/>
    <sheet name="KẾ HOẠCH " sheetId="10" r:id="rId10"/>
    <sheet name="Sheet1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<sst xmlns="http://schemas.openxmlformats.org/spreadsheetml/2006/main" count="998" uniqueCount="400">
  <si>
    <t xml:space="preserve"> </t>
  </si>
  <si>
    <t>BAN CHỈ HUY QUÂN SỰ</t>
  </si>
  <si>
    <t>TT</t>
  </si>
  <si>
    <t>Đơn vị</t>
  </si>
  <si>
    <t>CHỈ HUY TRƯỞNG</t>
  </si>
  <si>
    <t>LLCĐ</t>
  </si>
  <si>
    <t>LLTChỗ</t>
  </si>
  <si>
    <t>DQTV</t>
  </si>
  <si>
    <t xml:space="preserve">T.Số </t>
  </si>
  <si>
    <t>b</t>
  </si>
  <si>
    <t>a</t>
  </si>
  <si>
    <t>tổ</t>
  </si>
  <si>
    <t>QS</t>
  </si>
  <si>
    <t>Binh chủng bảo đảm</t>
  </si>
  <si>
    <t>T sát</t>
  </si>
  <si>
    <t>C.binh</t>
  </si>
  <si>
    <t>Y tế</t>
  </si>
  <si>
    <t>H.Học</t>
  </si>
  <si>
    <t>KĐ</t>
  </si>
  <si>
    <t>Q.Số</t>
  </si>
  <si>
    <t>(%)</t>
  </si>
  <si>
    <t>Tỷ lệ</t>
  </si>
  <si>
    <t>XD</t>
  </si>
  <si>
    <t>Huy</t>
  </si>
  <si>
    <t>B.C</t>
  </si>
  <si>
    <t xml:space="preserve">  PHÊ CHUẨN</t>
  </si>
  <si>
    <t>(CB</t>
  </si>
  <si>
    <t>BC</t>
  </si>
  <si>
    <t>CNVC)</t>
  </si>
  <si>
    <t>Th. tin</t>
  </si>
  <si>
    <t xml:space="preserve"> b</t>
  </si>
  <si>
    <t>Cộng</t>
  </si>
  <si>
    <t>HUYỆN ĐĂK MIL</t>
  </si>
  <si>
    <t>Luân phiên</t>
  </si>
  <si>
    <t>C. Ra</t>
  </si>
  <si>
    <t>K.Nạp</t>
  </si>
  <si>
    <t>PHẦN III: TỔNG HỢP SỐ LƯỢNG, CHẤT LƯƠNG, TỔ CHỨC, BIÊN CHẾ CỦA DQTV NỒNG CỐT</t>
  </si>
  <si>
    <t>Tổng số</t>
  </si>
  <si>
    <t xml:space="preserve">TH </t>
  </si>
  <si>
    <t>Cơ sở</t>
  </si>
  <si>
    <t>học</t>
  </si>
  <si>
    <t>giáo</t>
  </si>
  <si>
    <t>tộc</t>
  </si>
  <si>
    <t>tính</t>
  </si>
  <si>
    <t xml:space="preserve">Giới </t>
  </si>
  <si>
    <t xml:space="preserve">Dân </t>
  </si>
  <si>
    <t xml:space="preserve">Tôn </t>
  </si>
  <si>
    <t xml:space="preserve">Tiểu </t>
  </si>
  <si>
    <t>Trung</t>
  </si>
  <si>
    <t>cấp</t>
  </si>
  <si>
    <t>Đẳng</t>
  </si>
  <si>
    <t>Cao</t>
  </si>
  <si>
    <t>Đại</t>
  </si>
  <si>
    <t>úy</t>
  </si>
  <si>
    <t>Cấp</t>
  </si>
  <si>
    <t>Đảng</t>
  </si>
  <si>
    <t>viên</t>
  </si>
  <si>
    <t>Đoàn</t>
  </si>
  <si>
    <t>Bổ</t>
  </si>
  <si>
    <t>nhiệm</t>
  </si>
  <si>
    <t xml:space="preserve">Khen </t>
  </si>
  <si>
    <t>thưởng</t>
  </si>
  <si>
    <t>Luật</t>
  </si>
  <si>
    <t>Kỷ</t>
  </si>
  <si>
    <t>Quy mô tổ chức</t>
  </si>
  <si>
    <t>Tổ</t>
  </si>
  <si>
    <t>Tiểu đội trưởng</t>
  </si>
  <si>
    <t>TH</t>
  </si>
  <si>
    <t>PT</t>
  </si>
  <si>
    <t>(CBCNVC)</t>
  </si>
  <si>
    <t>%</t>
  </si>
  <si>
    <t>Ghi chú</t>
  </si>
  <si>
    <t>XN</t>
  </si>
  <si>
    <t>QN</t>
  </si>
  <si>
    <t>Tên chi bộ</t>
  </si>
  <si>
    <t>Đảng viên</t>
  </si>
  <si>
    <t>Tên Bi thư</t>
  </si>
  <si>
    <t>Trong DQTV</t>
  </si>
  <si>
    <t>Tên chi đoàn</t>
  </si>
  <si>
    <t>Đoàn viên</t>
  </si>
  <si>
    <t>Ghi Chú</t>
  </si>
  <si>
    <t>Đơn  vị</t>
  </si>
  <si>
    <t>Nam</t>
  </si>
  <si>
    <t>Nữ</t>
  </si>
  <si>
    <t xml:space="preserve"> Cộng</t>
  </si>
  <si>
    <t xml:space="preserve"> Nam</t>
  </si>
  <si>
    <t>Từ 26-35</t>
  </si>
  <si>
    <t>Từ 36- 45</t>
  </si>
  <si>
    <t>Từ 26- 30</t>
  </si>
  <si>
    <t>Từ 31-40</t>
  </si>
  <si>
    <t>(CBNVC)</t>
  </si>
  <si>
    <t>Kinh</t>
  </si>
  <si>
    <t>Ê đê</t>
  </si>
  <si>
    <t>M'Nông</t>
  </si>
  <si>
    <t>Nùng</t>
  </si>
  <si>
    <t>Thái</t>
  </si>
  <si>
    <t>Dao</t>
  </si>
  <si>
    <t>Khác</t>
  </si>
  <si>
    <t>Tày</t>
  </si>
  <si>
    <t>Phật giáo</t>
  </si>
  <si>
    <t>Tin Lành</t>
  </si>
  <si>
    <t>Dân tộc</t>
  </si>
  <si>
    <t>Tôn giáo</t>
  </si>
  <si>
    <t>Họ và tên</t>
  </si>
  <si>
    <t>Năm</t>
  </si>
  <si>
    <t>Sinh</t>
  </si>
  <si>
    <t>Chức vụ</t>
  </si>
  <si>
    <t xml:space="preserve">Văn </t>
  </si>
  <si>
    <t>Hóa</t>
  </si>
  <si>
    <t>Ngày, tháng,</t>
  </si>
  <si>
    <t>năm và Đảng</t>
  </si>
  <si>
    <t>Họ tên Cha</t>
  </si>
  <si>
    <t>Họ tên Mẹ</t>
  </si>
  <si>
    <t>Quê quán</t>
  </si>
  <si>
    <t>Trú quán</t>
  </si>
  <si>
    <t>năm vào Đảng</t>
  </si>
  <si>
    <t>chuyên môn</t>
  </si>
  <si>
    <t>Giới</t>
  </si>
  <si>
    <t>Văn hóa</t>
  </si>
  <si>
    <t>Thành phần</t>
  </si>
  <si>
    <t>xuất thân</t>
  </si>
  <si>
    <t>bản thân</t>
  </si>
  <si>
    <t>Cấp ủy</t>
  </si>
  <si>
    <t>xuất ngũ</t>
  </si>
  <si>
    <t>Tháng năm</t>
  </si>
  <si>
    <t>vào DQTV</t>
  </si>
  <si>
    <t>chức vụ</t>
  </si>
  <si>
    <t xml:space="preserve">Tháng năm </t>
  </si>
  <si>
    <t>Ra DQTV</t>
  </si>
  <si>
    <t>lý do</t>
  </si>
  <si>
    <t>Họ tên cha, mẹ</t>
  </si>
  <si>
    <t>Nơi thường trú</t>
  </si>
  <si>
    <t>Đối tượng</t>
  </si>
  <si>
    <t>C.Lan</t>
  </si>
  <si>
    <t>Mường</t>
  </si>
  <si>
    <t>S.Chỉ</t>
  </si>
  <si>
    <t>T. Chúa</t>
  </si>
  <si>
    <t>Số</t>
  </si>
  <si>
    <t>Tổng</t>
  </si>
  <si>
    <t>H'Mông</t>
  </si>
  <si>
    <t>Trung Đội trưởng</t>
  </si>
  <si>
    <t xml:space="preserve">                                                               KẾ HOẠCH</t>
  </si>
  <si>
    <t xml:space="preserve">                    Độc lập - Tự do - Hạnh phúc</t>
  </si>
  <si>
    <t xml:space="preserve">                CỘNG HOÀ XÃ HỘI CHỦ NGHĨA VIỆT NAM</t>
  </si>
  <si>
    <t>Họ tên vợ (chồng)</t>
  </si>
  <si>
    <t>Biên  chế</t>
  </si>
  <si>
    <t>TỰ VỆ TRƯỜNG THPT</t>
  </si>
  <si>
    <t>NGUYỄN DU</t>
  </si>
  <si>
    <t>Hiệu trưởng</t>
  </si>
  <si>
    <t>Phó Hiệu trưởng</t>
  </si>
  <si>
    <t>Tự vệ tại chỗ</t>
  </si>
  <si>
    <t>Ban Giám hiệu</t>
  </si>
  <si>
    <t>Trường Nguyễn Du</t>
  </si>
  <si>
    <t>Từ 23-25</t>
  </si>
  <si>
    <t>Từ 46 …</t>
  </si>
  <si>
    <t>Từ 40 …</t>
  </si>
  <si>
    <t>Số điện thoại</t>
  </si>
  <si>
    <t xml:space="preserve">Lý luận </t>
  </si>
  <si>
    <t>chính trị</t>
  </si>
  <si>
    <t>Cao cấp</t>
  </si>
  <si>
    <t>Sơ cấp</t>
  </si>
  <si>
    <t>Đinh Xuân Quyền</t>
  </si>
  <si>
    <t>ĐH</t>
  </si>
  <si>
    <t>Không</t>
  </si>
  <si>
    <t>Gv Tổ Xã hội</t>
  </si>
  <si>
    <t>Gv Tổ Tự nhiên</t>
  </si>
  <si>
    <t>Gv Tổ GDQP</t>
  </si>
  <si>
    <t>VT-KT-TQ</t>
  </si>
  <si>
    <t xml:space="preserve">Bí thư </t>
  </si>
  <si>
    <t>Phó Bí thư</t>
  </si>
  <si>
    <t>Chi ủy viên</t>
  </si>
  <si>
    <t>Đơn vị: Trường THPT Nguyễn Du</t>
  </si>
  <si>
    <t>Địa chỉ: Thôn 3/2, xã Đăk Sắc, huyện Đăk Mil, tỉnh Đăk Nông</t>
  </si>
  <si>
    <t xml:space="preserve">       Căn cứ Luật DQTV số 43/2009/QH 12 thông qua ngày 23/11/2009 tại kỳ họp thứ 6 Quốc hội khóa XII;</t>
  </si>
  <si>
    <t>Nghề nghiệp</t>
  </si>
  <si>
    <t>BAN GIÁM HIỆU</t>
  </si>
  <si>
    <t>CHI BỘ</t>
  </si>
  <si>
    <t xml:space="preserve"> T.M BAN GIÁM HIỆU </t>
  </si>
  <si>
    <t>Nguyễn Thị Ái Vi</t>
  </si>
  <si>
    <t>Lê Anh Tuấn</t>
  </si>
  <si>
    <t>Lý Thị Huyền</t>
  </si>
  <si>
    <t>Đoàn Thị Tâm</t>
  </si>
  <si>
    <t>Hồ Minh Toàn</t>
  </si>
  <si>
    <t>Vũ Thị Hà</t>
  </si>
  <si>
    <t>Mai Văn Sỹ</t>
  </si>
  <si>
    <t>Dương Đại Thể</t>
  </si>
  <si>
    <t>Lê Hữu Hiếu</t>
  </si>
  <si>
    <t>Nguyễn Văn Phước</t>
  </si>
  <si>
    <t>Võ Tá Luận</t>
  </si>
  <si>
    <t>Đinh Thị Sen</t>
  </si>
  <si>
    <t>Lâm Thị Tùng</t>
  </si>
  <si>
    <t>Phạm Thị Kim Phúc</t>
  </si>
  <si>
    <t>Nguyễn Tiến Dũng</t>
  </si>
  <si>
    <t>Bùi Đăng Nghĩa</t>
  </si>
  <si>
    <t>Lê Thị Thanh Thuỷ</t>
  </si>
  <si>
    <t>Nguyễn Văn Cường</t>
  </si>
  <si>
    <t>Hoàng Sỹ Nam</t>
  </si>
  <si>
    <t>Nguyễn Văn Quân</t>
  </si>
  <si>
    <t>Chu Thị Thuý</t>
  </si>
  <si>
    <t>Ngô Quốc Vinh</t>
  </si>
  <si>
    <t>Nguyễn Văn Bình</t>
  </si>
  <si>
    <t>Hoàng Thị Châu</t>
  </si>
  <si>
    <t xml:space="preserve">Kinh </t>
  </si>
  <si>
    <t>TCG</t>
  </si>
  <si>
    <t>Thạc sỹ</t>
  </si>
  <si>
    <t>Làm nông</t>
  </si>
  <si>
    <t>12/12</t>
  </si>
  <si>
    <t>13/3/2012</t>
  </si>
  <si>
    <t>16/9/2010</t>
  </si>
  <si>
    <t>Nghệ An</t>
  </si>
  <si>
    <t>Cao Bằng</t>
  </si>
  <si>
    <t xml:space="preserve"> Diễn Châu - Nghệ An</t>
  </si>
  <si>
    <t>Tràng Định - Lạng Sơn</t>
  </si>
  <si>
    <t xml:space="preserve"> Nghi Lộc - Nghệ An</t>
  </si>
  <si>
    <t>Quảng Hoà - Cao Bằng</t>
  </si>
  <si>
    <t>Chi đoàn Giáo Viên</t>
  </si>
  <si>
    <t>31/10/1980</t>
  </si>
  <si>
    <t>Trung đội trưởng</t>
  </si>
  <si>
    <t>Tiểu đội trưởng 1</t>
  </si>
  <si>
    <t>Tiểu đội trưởng 2</t>
  </si>
  <si>
    <t>Tiểu đội trưởng 3</t>
  </si>
  <si>
    <t>20/12/1979</t>
  </si>
  <si>
    <t>11/11/2009</t>
  </si>
  <si>
    <t>24/7/2013</t>
  </si>
  <si>
    <t>14/12/2010</t>
  </si>
  <si>
    <t>14/1/2011</t>
  </si>
  <si>
    <t>14/10/2012</t>
  </si>
  <si>
    <t>GV</t>
  </si>
  <si>
    <t>TTCM</t>
  </si>
  <si>
    <t>Tổ Văn phòng</t>
  </si>
  <si>
    <t>Nguyễn Văn Phủng</t>
  </si>
  <si>
    <t>Hồ Thị Trúc Phượng</t>
  </si>
  <si>
    <t>Nam Định</t>
  </si>
  <si>
    <t xml:space="preserve"> Lạng Sơn</t>
  </si>
  <si>
    <t>Nguyễn Văn Vinh</t>
  </si>
  <si>
    <t>Nguyễn Đức Hùng</t>
  </si>
  <si>
    <t>Nguyễn Văn Nhơn</t>
  </si>
  <si>
    <t>Hà Tĩnh</t>
  </si>
  <si>
    <t>Hoàng Sỹ Cử</t>
  </si>
  <si>
    <t>Phan Thị Anh Trang</t>
  </si>
  <si>
    <t>Thanh Hóa</t>
  </si>
  <si>
    <t>Hà Thì Ngọc Sương</t>
  </si>
  <si>
    <t>Vũ Văn Lộc</t>
  </si>
  <si>
    <t>Vũ Đình Kiên</t>
  </si>
  <si>
    <t>Ninh Bình</t>
  </si>
  <si>
    <t>Nông Thì Hòa</t>
  </si>
  <si>
    <t>Nguyễn Xuân Long</t>
  </si>
  <si>
    <t>Dương Thế Thân</t>
  </si>
  <si>
    <t>Nguyễn Thị Như Quỳnh</t>
  </si>
  <si>
    <t>Lê Hữu Mận</t>
  </si>
  <si>
    <t>Nguyễn Thị Huyền</t>
  </si>
  <si>
    <t>Lê Thị Châu Mai</t>
  </si>
  <si>
    <t>Kỷ Thị An</t>
  </si>
  <si>
    <t>Trần Văn Thành</t>
  </si>
  <si>
    <t>Bình Định</t>
  </si>
  <si>
    <t>Phạm Minh Hải</t>
  </si>
  <si>
    <t>Nguyễn Đức Duy</t>
  </si>
  <si>
    <t>Quảng Ngãi</t>
  </si>
  <si>
    <t>Nguyễn Văn Hoa</t>
  </si>
  <si>
    <t>Nguyễn Thị Khánh</t>
  </si>
  <si>
    <t>Đỗ Thị Anh Tú</t>
  </si>
  <si>
    <t>Lê Thuận</t>
  </si>
  <si>
    <t>Nguyễn Mạnh Ứng</t>
  </si>
  <si>
    <t>Huế</t>
  </si>
  <si>
    <t>Ngô Quốc Việt</t>
  </si>
  <si>
    <t>Hồ Thị Nhi</t>
  </si>
  <si>
    <t>Đà Nẵng</t>
  </si>
  <si>
    <t>Nguyễn Phẩm</t>
  </si>
  <si>
    <t>Quảng Nam</t>
  </si>
  <si>
    <t>Nguyễn Kiều Oanh</t>
  </si>
  <si>
    <t>Lê Huy Hoàng</t>
  </si>
  <si>
    <t>Mai Đức Ba</t>
  </si>
  <si>
    <t>Nguyễn Thị Nhàn</t>
  </si>
  <si>
    <t>Thái Bình</t>
  </si>
  <si>
    <t>Nguyễn Thị Kim Sen</t>
  </si>
  <si>
    <t>Tổ Văn Phòng</t>
  </si>
  <si>
    <t>Lý Văn Hành</t>
  </si>
  <si>
    <t>Vương văn Dương</t>
  </si>
  <si>
    <t>Hồ Đắc Hậu</t>
  </si>
  <si>
    <t>Năm Sinh</t>
  </si>
  <si>
    <t>Lý Văn Hùng</t>
  </si>
  <si>
    <t>Đoàn Thế Cung</t>
  </si>
  <si>
    <t>Chu Văn Thắng</t>
  </si>
  <si>
    <t>Lê Mạnh Cường</t>
  </si>
  <si>
    <t>Lạng Sơn</t>
  </si>
  <si>
    <t>20/101980</t>
  </si>
  <si>
    <t>Văn Hóa</t>
  </si>
  <si>
    <t>Dân Tộc</t>
  </si>
  <si>
    <t>Tôn Giáo</t>
  </si>
  <si>
    <t>Hoàng Thị Thể</t>
  </si>
  <si>
    <t>Họ và tên
 Tiểu đội trưởng</t>
  </si>
  <si>
    <t>HIỆU TRƯỞNG</t>
  </si>
  <si>
    <t>Hoàng Toại</t>
  </si>
  <si>
    <t>Quảng Bình</t>
  </si>
  <si>
    <t>Tô Thị Tý</t>
  </si>
  <si>
    <t>Nguyễn Hồ Ánh Tuyết</t>
  </si>
  <si>
    <t>Hah Tĩnh</t>
  </si>
  <si>
    <t>CHI BỘ TRƯỜNG THPT NGUYỄN DU</t>
  </si>
  <si>
    <t>DÂN TỘC, TÔN GIÁO TRƯỜNG THPT NGUYỄN DU</t>
  </si>
  <si>
    <t>TỔNG SỐ CÁN BỘ, GIÁO VIÊN, NHÂN VIÊN TRƯỜNG THPT NGUYỄN DU</t>
  </si>
  <si>
    <t>ĐẢNG, ĐOÀN TRƯỜNG THPT NGUYỄN DU</t>
  </si>
  <si>
    <t>ĐƠN VỊ HÀNH CHÍNH TRƯỜNG THPT NGUYỄN DU</t>
  </si>
  <si>
    <t>Số:       KH/BCH</t>
  </si>
  <si>
    <t>HỆ THỐNG CHÍNH TRỊ TRƯỜNG THPT NGUYỄN DU</t>
  </si>
  <si>
    <t>1</t>
  </si>
  <si>
    <t>Ths</t>
  </si>
  <si>
    <t>Sỹ</t>
  </si>
  <si>
    <t>Nguyễn Đinh Căng</t>
  </si>
  <si>
    <t>Lê Thị Thanh</t>
  </si>
  <si>
    <t>Nguyễn Đình Thẳng</t>
  </si>
  <si>
    <t>Hưng Yên</t>
  </si>
  <si>
    <t>Lê Hữu Hải</t>
  </si>
  <si>
    <t>.</t>
  </si>
  <si>
    <t>Lê Thị Ánh Hồng</t>
  </si>
  <si>
    <t>Lê Minh Trúc</t>
  </si>
  <si>
    <t>Nguyễn Ngọc Hồng</t>
  </si>
  <si>
    <t>Nguyễn Quốc Hội</t>
  </si>
  <si>
    <t>Lê Thị Nhuyền</t>
  </si>
  <si>
    <t>Lê Thị Thành Huế</t>
  </si>
  <si>
    <t>Lê Thị Thúy Ngân</t>
  </si>
  <si>
    <t>Nguyễn Thị Vân Anh</t>
  </si>
  <si>
    <t>TRƯỜNG THPT NGUYỄN DU</t>
  </si>
  <si>
    <t xml:space="preserve">     SỞ GD&amp;ĐT ĐĂK NÔNG</t>
  </si>
  <si>
    <t>CỘNG HÒA XÃ HỘI CHỦ NGHĨA VIỆT NAM</t>
  </si>
  <si>
    <t xml:space="preserve">         ĐỘC LẬP - TỰ DO - HẠNH PHÚC</t>
  </si>
  <si>
    <t>DANH SÁCH TRUNG ĐỘI TỰ VỆ TRƯỜNG THPT NGUYỄN DU</t>
  </si>
  <si>
    <t>TẬP HUẤN CÁN BỘ TRUNG ĐỘI TRƯỞNG, TIỂU ĐỘI TRƯỞNG THEO KH 1295/KH-BCH</t>
  </si>
  <si>
    <t>HỌ VÀ TÊN</t>
  </si>
  <si>
    <t xml:space="preserve">CHỨC VỤ </t>
  </si>
  <si>
    <t>GHI CHÚ</t>
  </si>
  <si>
    <t>DƯƠNG ĐẠI THỂ</t>
  </si>
  <si>
    <t>LÊ HỮ HIẾU</t>
  </si>
  <si>
    <t>NGUYỄN TIẾN DŨNG</t>
  </si>
  <si>
    <t>BÙI ĐĂNG NGHĨA</t>
  </si>
  <si>
    <t>Nam/Nữ</t>
  </si>
  <si>
    <t>Đảng/Đoàn</t>
  </si>
  <si>
    <t>Danh sách này có 04 người.</t>
  </si>
  <si>
    <t xml:space="preserve">                          Đăk Săk, ngày 05 tháng 12 năm 2016</t>
  </si>
  <si>
    <t xml:space="preserve">        HIỆU TRƯỞNG</t>
  </si>
  <si>
    <r>
      <t xml:space="preserve">                   </t>
    </r>
    <r>
      <rPr>
        <b/>
        <sz val="10"/>
        <rFont val="Times New Roman"/>
        <family val="1"/>
      </rPr>
      <t xml:space="preserve">  ĐINH XUÂN QUYỀN</t>
    </r>
  </si>
  <si>
    <t>Kinh
TCG</t>
  </si>
  <si>
    <t xml:space="preserve">       Trường THPT Nguyễn Du</t>
  </si>
  <si>
    <t>Diện tích: 4,6 ha</t>
  </si>
  <si>
    <t>Dương Đại thể</t>
  </si>
  <si>
    <t>Nguyễn Thị Thương</t>
  </si>
  <si>
    <t>Lê Thị Thanh Thủy</t>
  </si>
  <si>
    <t>Chu Thị Thúy</t>
  </si>
  <si>
    <t>Võ Tá Nghị</t>
  </si>
  <si>
    <t>Hoàng Thị Sương</t>
  </si>
  <si>
    <t>Nguyễn Văn Long</t>
  </si>
  <si>
    <t>Hoàng Văn Siêu</t>
  </si>
  <si>
    <t>Bắc Giang</t>
  </si>
  <si>
    <t>Lý Thương</t>
  </si>
  <si>
    <t>Vương Văn Dương</t>
  </si>
  <si>
    <t>Lê Duy Hiền</t>
  </si>
  <si>
    <t>Trung cấp</t>
  </si>
  <si>
    <t>Chu Ngọc Hồng</t>
  </si>
  <si>
    <t>14/10/1987</t>
  </si>
  <si>
    <t>VT-TQ</t>
  </si>
  <si>
    <t>Y Tế</t>
  </si>
  <si>
    <t>Thừa Thiên Huế</t>
  </si>
  <si>
    <t>Quảng Trị</t>
  </si>
  <si>
    <t>Hoàng Vinh Dự</t>
  </si>
  <si>
    <t>Hồ Thị Bích Ngọ</t>
  </si>
  <si>
    <t>Ngày          tháng          năm 2017</t>
  </si>
  <si>
    <t xml:space="preserve">                                    XÂY DỰNG LỰC LƯỢNG  TỰ VỆ NĂM 2017</t>
  </si>
  <si>
    <t xml:space="preserve">       Căn cứ vào Hướng dẫn số 07/HD - BCH ngày 03/01/2017 của Ban Chỉ huy Quân sự huyện Đăk Mil về Hướng dẫn Công tác
       Dân quân tự vệ, Giáo dục quốc phòng và An ninh năm 2017;</t>
  </si>
  <si>
    <t xml:space="preserve">        Tự vệ Trường THPT Nguyễn Du xây dựng Kế hoạch tổ chức lực lượng DQTV năm 2017 như sau:</t>
  </si>
  <si>
    <t>Phan Thế Hạ</t>
  </si>
  <si>
    <t>Phạm Thị Bóng</t>
  </si>
  <si>
    <t>TỔ CHỨC BIÊN CHẾ TRUNG ĐỘI TỰ VỆ TRƯỜNG THPT NGUYỄN DU NĂM 2017</t>
  </si>
  <si>
    <t>Nguyễn Văn Trung</t>
  </si>
  <si>
    <t>Lê Quốc Việt</t>
  </si>
  <si>
    <t>3</t>
  </si>
  <si>
    <t>27</t>
  </si>
  <si>
    <t>Họ và tên
Trung đổi trưởng</t>
  </si>
  <si>
    <t>Tổ trưởng</t>
  </si>
  <si>
    <t>Chiến sỹ</t>
  </si>
  <si>
    <t>Ng Thị Vân Anh</t>
  </si>
  <si>
    <t>Phạm T Thùy Trâm</t>
  </si>
  <si>
    <t>Phan T Huyền Trang</t>
  </si>
  <si>
    <t xml:space="preserve">       Căn cứ Thông tư số 33/2016/TT-BQP ngày 29/3/2016 của Bộ Quốc phòng về hướng dẫn thi hành một số điều của Luật DQTV;</t>
  </si>
  <si>
    <t>57,4%</t>
  </si>
  <si>
    <t>28,5%</t>
  </si>
  <si>
    <t>55,5%</t>
  </si>
  <si>
    <t>61,9%</t>
  </si>
  <si>
    <t xml:space="preserve">              Đăk Mil, ngày         tháng 01 năm 2017</t>
  </si>
  <si>
    <t>Nguyễn  Trường Thi</t>
  </si>
  <si>
    <t>Năm
sinh</t>
  </si>
  <si>
    <t>Khối 10</t>
  </si>
  <si>
    <t>Khối 11</t>
  </si>
  <si>
    <t>Khối 12</t>
  </si>
  <si>
    <t>Tổ Tự nhiên</t>
  </si>
  <si>
    <t>Tổ Xã hội</t>
  </si>
  <si>
    <t>Lê Duy
 Hiền</t>
  </si>
  <si>
    <t xml:space="preserve">Tổng số </t>
  </si>
  <si>
    <t>Tỷ lệ %</t>
  </si>
  <si>
    <t>Học sinh</t>
  </si>
  <si>
    <t>HSinh Nam</t>
  </si>
  <si>
    <t>HSinh Nữ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</si>
</sst>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;@"/>
    <numFmt numFmtId="178" formatCode="mmm\-yyyy"/>
    <numFmt numFmtId="179" formatCode="0.00000"/>
    <numFmt numFmtId="180" formatCode="0.000000"/>
    <numFmt numFmtId="181" formatCode="0.0000"/>
    <numFmt numFmtId="182" formatCode="0.000"/>
    <numFmt numFmtId="183" formatCode="0.0"/>
    <numFmt numFmtId="184" formatCode="#,##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medium">
        <color indexed="12"/>
      </top>
      <bottom style="thin">
        <color indexed="12"/>
      </bottom>
    </border>
    <border>
      <left style="thin"/>
      <right style="thin"/>
      <top style="medium">
        <color indexed="12"/>
      </top>
      <bottom style="thin">
        <color indexed="12"/>
      </bottom>
    </border>
    <border>
      <left style="thin"/>
      <right style="double"/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32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7" fillId="0" borderId="31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24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25" fillId="0" borderId="17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1" fillId="0" borderId="24" xfId="0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wrapText="1"/>
    </xf>
    <xf numFmtId="0" fontId="8" fillId="0" borderId="31" xfId="0" applyFont="1" applyBorder="1" applyAlignment="1">
      <alignment/>
    </xf>
    <xf numFmtId="14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vertical="center"/>
    </xf>
    <xf numFmtId="14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7" fontId="11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4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14" fontId="11" fillId="0" borderId="24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0" fontId="8" fillId="25" borderId="24" xfId="0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/>
    </xf>
    <xf numFmtId="0" fontId="29" fillId="4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30" fillId="0" borderId="0" xfId="0" applyFont="1" applyAlignment="1">
      <alignment/>
    </xf>
    <xf numFmtId="184" fontId="13" fillId="0" borderId="24" xfId="0" applyNumberFormat="1" applyFont="1" applyBorder="1" applyAlignment="1">
      <alignment horizontal="center"/>
    </xf>
    <xf numFmtId="184" fontId="4" fillId="0" borderId="34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24" xfId="0" applyFont="1" applyBorder="1" applyAlignment="1">
      <alignment vertical="center"/>
    </xf>
    <xf numFmtId="14" fontId="11" fillId="0" borderId="2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0" xfId="0" applyFont="1" applyAlignment="1">
      <alignment/>
    </xf>
    <xf numFmtId="0" fontId="33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9" fontId="4" fillId="0" borderId="33" xfId="59" applyFont="1" applyBorder="1" applyAlignment="1">
      <alignment horizontal="center"/>
    </xf>
    <xf numFmtId="0" fontId="13" fillId="0" borderId="4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20" fillId="0" borderId="69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14" fontId="11" fillId="0" borderId="34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77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11" fillId="0" borderId="3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/>
    </xf>
    <xf numFmtId="184" fontId="11" fillId="0" borderId="24" xfId="0" applyNumberFormat="1" applyFont="1" applyBorder="1" applyAlignment="1">
      <alignment horizontal="center"/>
    </xf>
    <xf numFmtId="184" fontId="7" fillId="0" borderId="24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11" fillId="0" borderId="34" xfId="0" applyNumberFormat="1" applyFont="1" applyBorder="1" applyAlignment="1">
      <alignment horizontal="center"/>
    </xf>
    <xf numFmtId="184" fontId="7" fillId="0" borderId="3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08775"/>
          <c:w val="0.698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'TỔ CHỨC BIÊN CHẾ'!#REF!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'TỔ CHỨC BIÊN CHẾ'!$N$7:$N$34</c:f>
              <c:strCache/>
            </c:strRef>
          </c:cat>
          <c:val>
            <c:numRef>
              <c:f>'TỔ CHỨC BIÊN CHẾ'!#REF!</c:f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43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50825"/>
          <c:w val="0.27475"/>
          <c:h val="0.0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530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0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00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53530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53530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200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200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0</xdr:col>
      <xdr:colOff>180975</xdr:colOff>
      <xdr:row>4</xdr:row>
      <xdr:rowOff>9525</xdr:rowOff>
    </xdr:to>
    <xdr:sp>
      <xdr:nvSpPr>
        <xdr:cNvPr id="8" name="Line 11"/>
        <xdr:cNvSpPr>
          <a:spLocks/>
        </xdr:cNvSpPr>
      </xdr:nvSpPr>
      <xdr:spPr>
        <a:xfrm flipV="1">
          <a:off x="152400" y="7905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600700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0</xdr:col>
      <xdr:colOff>180975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52400" y="10953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57150</xdr:rowOff>
    </xdr:from>
    <xdr:to>
      <xdr:col>2</xdr:col>
      <xdr:colOff>104775</xdr:colOff>
      <xdr:row>4</xdr:row>
      <xdr:rowOff>57150</xdr:rowOff>
    </xdr:to>
    <xdr:sp>
      <xdr:nvSpPr>
        <xdr:cNvPr id="3" name="Line 37"/>
        <xdr:cNvSpPr>
          <a:spLocks/>
        </xdr:cNvSpPr>
      </xdr:nvSpPr>
      <xdr:spPr>
        <a:xfrm>
          <a:off x="895350" y="1152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0</xdr:rowOff>
    </xdr:from>
    <xdr:to>
      <xdr:col>1</xdr:col>
      <xdr:colOff>600075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257175" y="323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4</xdr:col>
      <xdr:colOff>1028700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3171825" y="3238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1160145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180975</xdr:colOff>
      <xdr:row>8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152400" y="1504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180975</xdr:colOff>
      <xdr:row>8</xdr:row>
      <xdr:rowOff>9525</xdr:rowOff>
    </xdr:to>
    <xdr:sp>
      <xdr:nvSpPr>
        <xdr:cNvPr id="6" name="Line 12"/>
        <xdr:cNvSpPr>
          <a:spLocks/>
        </xdr:cNvSpPr>
      </xdr:nvSpPr>
      <xdr:spPr>
        <a:xfrm flipV="1">
          <a:off x="152400" y="15049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1" name="Line 17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9525</xdr:rowOff>
    </xdr:to>
    <xdr:sp>
      <xdr:nvSpPr>
        <xdr:cNvPr id="13" name="Line 19"/>
        <xdr:cNvSpPr>
          <a:spLocks/>
        </xdr:cNvSpPr>
      </xdr:nvSpPr>
      <xdr:spPr>
        <a:xfrm flipV="1">
          <a:off x="0" y="2771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4" name="Line 10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5" name="Line 12"/>
        <xdr:cNvSpPr>
          <a:spLocks/>
        </xdr:cNvSpPr>
      </xdr:nvSpPr>
      <xdr:spPr>
        <a:xfrm flipV="1">
          <a:off x="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9525</xdr:rowOff>
    </xdr:to>
    <xdr:sp>
      <xdr:nvSpPr>
        <xdr:cNvPr id="16" name="Line 10"/>
        <xdr:cNvSpPr>
          <a:spLocks/>
        </xdr:cNvSpPr>
      </xdr:nvSpPr>
      <xdr:spPr>
        <a:xfrm flipV="1">
          <a:off x="0" y="3543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17" name="Line 12"/>
        <xdr:cNvSpPr>
          <a:spLocks/>
        </xdr:cNvSpPr>
      </xdr:nvSpPr>
      <xdr:spPr>
        <a:xfrm flipV="1">
          <a:off x="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0</xdr:col>
      <xdr:colOff>180975</xdr:colOff>
      <xdr:row>18</xdr:row>
      <xdr:rowOff>9525</xdr:rowOff>
    </xdr:to>
    <xdr:sp>
      <xdr:nvSpPr>
        <xdr:cNvPr id="18" name="Line 10"/>
        <xdr:cNvSpPr>
          <a:spLocks/>
        </xdr:cNvSpPr>
      </xdr:nvSpPr>
      <xdr:spPr>
        <a:xfrm flipV="1">
          <a:off x="152400" y="35433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0</xdr:rowOff>
    </xdr:from>
    <xdr:to>
      <xdr:col>0</xdr:col>
      <xdr:colOff>180975</xdr:colOff>
      <xdr:row>20</xdr:row>
      <xdr:rowOff>0</xdr:rowOff>
    </xdr:to>
    <xdr:sp>
      <xdr:nvSpPr>
        <xdr:cNvPr id="19" name="Line 12"/>
        <xdr:cNvSpPr>
          <a:spLocks/>
        </xdr:cNvSpPr>
      </xdr:nvSpPr>
      <xdr:spPr>
        <a:xfrm flipV="1">
          <a:off x="152400" y="3943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55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52400" y="19145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2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3" name="Line 6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4" name="Line 7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5" name="Line 8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6" name="Line 9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7" name="Line 10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8" name="Line 11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19" name="Line 12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0" name="Line 1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1" name="Line 14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2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3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4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5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6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0</xdr:rowOff>
    </xdr:to>
    <xdr:sp>
      <xdr:nvSpPr>
        <xdr:cNvPr id="27" name="Line 3"/>
        <xdr:cNvSpPr>
          <a:spLocks/>
        </xdr:cNvSpPr>
      </xdr:nvSpPr>
      <xdr:spPr>
        <a:xfrm flipV="1">
          <a:off x="152400" y="21145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9525</xdr:rowOff>
    </xdr:to>
    <xdr:sp>
      <xdr:nvSpPr>
        <xdr:cNvPr id="28" name="Line 3"/>
        <xdr:cNvSpPr>
          <a:spLocks/>
        </xdr:cNvSpPr>
      </xdr:nvSpPr>
      <xdr:spPr>
        <a:xfrm flipV="1">
          <a:off x="0" y="2800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9525</xdr:rowOff>
    </xdr:to>
    <xdr:sp>
      <xdr:nvSpPr>
        <xdr:cNvPr id="29" name="Line 6"/>
        <xdr:cNvSpPr>
          <a:spLocks/>
        </xdr:cNvSpPr>
      </xdr:nvSpPr>
      <xdr:spPr>
        <a:xfrm flipV="1">
          <a:off x="0" y="3124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0" name="Line 7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1" name="Line 8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2" name="Line 9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3" name="Line 10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4" name="Line 11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5" name="Line 12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6" name="Line 13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37" name="Line 14"/>
        <xdr:cNvSpPr>
          <a:spLocks/>
        </xdr:cNvSpPr>
      </xdr:nvSpPr>
      <xdr:spPr>
        <a:xfrm flipV="1">
          <a:off x="0" y="39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0</xdr:rowOff>
    </xdr:from>
    <xdr:to>
      <xdr:col>0</xdr:col>
      <xdr:colOff>180975</xdr:colOff>
      <xdr:row>5</xdr:row>
      <xdr:rowOff>9525</xdr:rowOff>
    </xdr:to>
    <xdr:sp>
      <xdr:nvSpPr>
        <xdr:cNvPr id="38" name="Line 3"/>
        <xdr:cNvSpPr>
          <a:spLocks/>
        </xdr:cNvSpPr>
      </xdr:nvSpPr>
      <xdr:spPr>
        <a:xfrm flipV="1">
          <a:off x="152400" y="9144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180975</xdr:colOff>
      <xdr:row>7</xdr:row>
      <xdr:rowOff>9525</xdr:rowOff>
    </xdr:to>
    <xdr:sp>
      <xdr:nvSpPr>
        <xdr:cNvPr id="39" name="Line 3"/>
        <xdr:cNvSpPr>
          <a:spLocks/>
        </xdr:cNvSpPr>
      </xdr:nvSpPr>
      <xdr:spPr>
        <a:xfrm flipV="1">
          <a:off x="152400" y="13144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9525</xdr:rowOff>
    </xdr:to>
    <xdr:sp>
      <xdr:nvSpPr>
        <xdr:cNvPr id="40" name="Line 3"/>
        <xdr:cNvSpPr>
          <a:spLocks/>
        </xdr:cNvSpPr>
      </xdr:nvSpPr>
      <xdr:spPr>
        <a:xfrm flipV="1">
          <a:off x="152400" y="1714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0</xdr:rowOff>
    </xdr:from>
    <xdr:to>
      <xdr:col>25</xdr:col>
      <xdr:colOff>142875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915650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0</xdr:col>
      <xdr:colOff>180975</xdr:colOff>
      <xdr:row>4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152400" y="8763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0</xdr:col>
      <xdr:colOff>180975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152400" y="1276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0</xdr:rowOff>
    </xdr:to>
    <xdr:sp>
      <xdr:nvSpPr>
        <xdr:cNvPr id="11" name="Line 15"/>
        <xdr:cNvSpPr>
          <a:spLocks/>
        </xdr:cNvSpPr>
      </xdr:nvSpPr>
      <xdr:spPr>
        <a:xfrm flipV="1">
          <a:off x="152400" y="19240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24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0</xdr:rowOff>
    </xdr:from>
    <xdr:to>
      <xdr:col>0</xdr:col>
      <xdr:colOff>180975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52400" y="1133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0</xdr:rowOff>
    </xdr:from>
    <xdr:to>
      <xdr:col>0</xdr:col>
      <xdr:colOff>180975</xdr:colOff>
      <xdr:row>7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152400" y="17240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52400" y="26098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2400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0</xdr:row>
      <xdr:rowOff>0</xdr:rowOff>
    </xdr:from>
    <xdr:to>
      <xdr:col>22</xdr:col>
      <xdr:colOff>28575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516100" y="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0</xdr:col>
      <xdr:colOff>180975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52400" y="9525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0</xdr:col>
      <xdr:colOff>180975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 flipV="1">
          <a:off x="152400" y="13144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0</xdr:rowOff>
    </xdr:from>
    <xdr:to>
      <xdr:col>0</xdr:col>
      <xdr:colOff>180975</xdr:colOff>
      <xdr:row>9</xdr:row>
      <xdr:rowOff>9525</xdr:rowOff>
    </xdr:to>
    <xdr:sp>
      <xdr:nvSpPr>
        <xdr:cNvPr id="5" name="Line 3"/>
        <xdr:cNvSpPr>
          <a:spLocks/>
        </xdr:cNvSpPr>
      </xdr:nvSpPr>
      <xdr:spPr>
        <a:xfrm flipV="1">
          <a:off x="152400" y="18573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0</xdr:rowOff>
    </xdr:from>
    <xdr:to>
      <xdr:col>0</xdr:col>
      <xdr:colOff>180975</xdr:colOff>
      <xdr:row>11</xdr:row>
      <xdr:rowOff>9525</xdr:rowOff>
    </xdr:to>
    <xdr:sp>
      <xdr:nvSpPr>
        <xdr:cNvPr id="6" name="Line 3"/>
        <xdr:cNvSpPr>
          <a:spLocks/>
        </xdr:cNvSpPr>
      </xdr:nvSpPr>
      <xdr:spPr>
        <a:xfrm flipV="1">
          <a:off x="152400" y="22288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0</xdr:col>
      <xdr:colOff>180975</xdr:colOff>
      <xdr:row>13</xdr:row>
      <xdr:rowOff>9525</xdr:rowOff>
    </xdr:to>
    <xdr:sp>
      <xdr:nvSpPr>
        <xdr:cNvPr id="7" name="Line 3"/>
        <xdr:cNvSpPr>
          <a:spLocks/>
        </xdr:cNvSpPr>
      </xdr:nvSpPr>
      <xdr:spPr>
        <a:xfrm flipV="1">
          <a:off x="152400" y="26098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0</xdr:col>
      <xdr:colOff>180975</xdr:colOff>
      <xdr:row>15</xdr:row>
      <xdr:rowOff>9525</xdr:rowOff>
    </xdr:to>
    <xdr:sp>
      <xdr:nvSpPr>
        <xdr:cNvPr id="8" name="Line 3"/>
        <xdr:cNvSpPr>
          <a:spLocks/>
        </xdr:cNvSpPr>
      </xdr:nvSpPr>
      <xdr:spPr>
        <a:xfrm flipV="1">
          <a:off x="152400" y="29908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0</xdr:col>
      <xdr:colOff>180975</xdr:colOff>
      <xdr:row>6</xdr:row>
      <xdr:rowOff>9525</xdr:rowOff>
    </xdr:to>
    <xdr:sp>
      <xdr:nvSpPr>
        <xdr:cNvPr id="9" name="Line 3"/>
        <xdr:cNvSpPr>
          <a:spLocks/>
        </xdr:cNvSpPr>
      </xdr:nvSpPr>
      <xdr:spPr>
        <a:xfrm flipV="1">
          <a:off x="152400" y="13144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180975</xdr:colOff>
      <xdr:row>8</xdr:row>
      <xdr:rowOff>9525</xdr:rowOff>
    </xdr:to>
    <xdr:sp>
      <xdr:nvSpPr>
        <xdr:cNvPr id="10" name="Line 3"/>
        <xdr:cNvSpPr>
          <a:spLocks/>
        </xdr:cNvSpPr>
      </xdr:nvSpPr>
      <xdr:spPr>
        <a:xfrm flipV="1">
          <a:off x="152400" y="16764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9525</xdr:rowOff>
    </xdr:to>
    <xdr:sp>
      <xdr:nvSpPr>
        <xdr:cNvPr id="11" name="Line 3"/>
        <xdr:cNvSpPr>
          <a:spLocks/>
        </xdr:cNvSpPr>
      </xdr:nvSpPr>
      <xdr:spPr>
        <a:xfrm flipV="1">
          <a:off x="152400" y="2038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9525</xdr:rowOff>
    </xdr:to>
    <xdr:sp>
      <xdr:nvSpPr>
        <xdr:cNvPr id="12" name="Line 3"/>
        <xdr:cNvSpPr>
          <a:spLocks/>
        </xdr:cNvSpPr>
      </xdr:nvSpPr>
      <xdr:spPr>
        <a:xfrm flipV="1">
          <a:off x="152400" y="2038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0</xdr:rowOff>
    </xdr:from>
    <xdr:to>
      <xdr:col>0</xdr:col>
      <xdr:colOff>180975</xdr:colOff>
      <xdr:row>12</xdr:row>
      <xdr:rowOff>9525</xdr:rowOff>
    </xdr:to>
    <xdr:sp>
      <xdr:nvSpPr>
        <xdr:cNvPr id="13" name="Line 3"/>
        <xdr:cNvSpPr>
          <a:spLocks/>
        </xdr:cNvSpPr>
      </xdr:nvSpPr>
      <xdr:spPr>
        <a:xfrm flipV="1">
          <a:off x="152400" y="2419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</xdr:row>
      <xdr:rowOff>0</xdr:rowOff>
    </xdr:from>
    <xdr:to>
      <xdr:col>0</xdr:col>
      <xdr:colOff>180975</xdr:colOff>
      <xdr:row>14</xdr:row>
      <xdr:rowOff>9525</xdr:rowOff>
    </xdr:to>
    <xdr:sp>
      <xdr:nvSpPr>
        <xdr:cNvPr id="14" name="Line 3"/>
        <xdr:cNvSpPr>
          <a:spLocks/>
        </xdr:cNvSpPr>
      </xdr:nvSpPr>
      <xdr:spPr>
        <a:xfrm flipV="1">
          <a:off x="152400" y="2800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14</xdr:row>
      <xdr:rowOff>0</xdr:rowOff>
    </xdr:from>
    <xdr:to>
      <xdr:col>0</xdr:col>
      <xdr:colOff>180975</xdr:colOff>
      <xdr:row>14</xdr:row>
      <xdr:rowOff>9525</xdr:rowOff>
    </xdr:to>
    <xdr:sp>
      <xdr:nvSpPr>
        <xdr:cNvPr id="15" name="Line 3"/>
        <xdr:cNvSpPr>
          <a:spLocks/>
        </xdr:cNvSpPr>
      </xdr:nvSpPr>
      <xdr:spPr>
        <a:xfrm flipV="1">
          <a:off x="152400" y="28003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3458825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0</xdr:col>
      <xdr:colOff>180975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52400" y="1219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0</xdr:rowOff>
    </xdr:from>
    <xdr:to>
      <xdr:col>0</xdr:col>
      <xdr:colOff>180975</xdr:colOff>
      <xdr:row>4</xdr:row>
      <xdr:rowOff>9525</xdr:rowOff>
    </xdr:to>
    <xdr:sp>
      <xdr:nvSpPr>
        <xdr:cNvPr id="3" name="Line 5"/>
        <xdr:cNvSpPr>
          <a:spLocks/>
        </xdr:cNvSpPr>
      </xdr:nvSpPr>
      <xdr:spPr>
        <a:xfrm flipV="1">
          <a:off x="152400" y="8191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0</xdr:col>
      <xdr:colOff>180975</xdr:colOff>
      <xdr:row>6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152400" y="12192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180975</xdr:colOff>
      <xdr:row>8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152400" y="16192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0</xdr:col>
      <xdr:colOff>180975</xdr:colOff>
      <xdr:row>8</xdr:row>
      <xdr:rowOff>9525</xdr:rowOff>
    </xdr:to>
    <xdr:sp>
      <xdr:nvSpPr>
        <xdr:cNvPr id="6" name="Line 8"/>
        <xdr:cNvSpPr>
          <a:spLocks/>
        </xdr:cNvSpPr>
      </xdr:nvSpPr>
      <xdr:spPr>
        <a:xfrm flipV="1">
          <a:off x="152400" y="161925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9525</xdr:rowOff>
    </xdr:to>
    <xdr:sp>
      <xdr:nvSpPr>
        <xdr:cNvPr id="7" name="Line 9"/>
        <xdr:cNvSpPr>
          <a:spLocks/>
        </xdr:cNvSpPr>
      </xdr:nvSpPr>
      <xdr:spPr>
        <a:xfrm flipV="1">
          <a:off x="152400" y="20193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0</xdr:col>
      <xdr:colOff>180975</xdr:colOff>
      <xdr:row>10</xdr:row>
      <xdr:rowOff>9525</xdr:rowOff>
    </xdr:to>
    <xdr:sp>
      <xdr:nvSpPr>
        <xdr:cNvPr id="8" name="Line 10"/>
        <xdr:cNvSpPr>
          <a:spLocks/>
        </xdr:cNvSpPr>
      </xdr:nvSpPr>
      <xdr:spPr>
        <a:xfrm flipV="1">
          <a:off x="152400" y="20193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0</xdr:rowOff>
    </xdr:from>
    <xdr:to>
      <xdr:col>0</xdr:col>
      <xdr:colOff>180975</xdr:colOff>
      <xdr:row>12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152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0</xdr:rowOff>
    </xdr:from>
    <xdr:to>
      <xdr:col>0</xdr:col>
      <xdr:colOff>180975</xdr:colOff>
      <xdr:row>12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524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V="1">
          <a:off x="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9525</xdr:rowOff>
    </xdr:to>
    <xdr:sp>
      <xdr:nvSpPr>
        <xdr:cNvPr id="15" name="Line 17"/>
        <xdr:cNvSpPr>
          <a:spLocks/>
        </xdr:cNvSpPr>
      </xdr:nvSpPr>
      <xdr:spPr>
        <a:xfrm flipV="1">
          <a:off x="0" y="1043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9525</xdr:rowOff>
    </xdr:to>
    <xdr:sp>
      <xdr:nvSpPr>
        <xdr:cNvPr id="16" name="Line 18"/>
        <xdr:cNvSpPr>
          <a:spLocks/>
        </xdr:cNvSpPr>
      </xdr:nvSpPr>
      <xdr:spPr>
        <a:xfrm flipV="1">
          <a:off x="0" y="1043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7" name="Line 19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9" name="Line 21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0" name="Line 22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2" name="Line 24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3" name="Line 25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4" name="Line 26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5" name="Line 27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24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9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0</xdr:col>
      <xdr:colOff>180975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52400" y="581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0</xdr:col>
      <xdr:colOff>180975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52400" y="581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0</xdr:col>
      <xdr:colOff>180975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52400" y="581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0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0</xdr:col>
      <xdr:colOff>180975</xdr:colOff>
      <xdr:row>2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152400" y="581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0</xdr:col>
      <xdr:colOff>180975</xdr:colOff>
      <xdr:row>2</xdr:row>
      <xdr:rowOff>9525</xdr:rowOff>
    </xdr:to>
    <xdr:sp>
      <xdr:nvSpPr>
        <xdr:cNvPr id="9" name="Line 7"/>
        <xdr:cNvSpPr>
          <a:spLocks/>
        </xdr:cNvSpPr>
      </xdr:nvSpPr>
      <xdr:spPr>
        <a:xfrm flipV="1">
          <a:off x="152400" y="58102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5.8515625" style="148" customWidth="1"/>
    <col min="4" max="4" width="5.7109375" style="148" customWidth="1"/>
    <col min="5" max="5" width="5.8515625" style="148" customWidth="1"/>
    <col min="6" max="6" width="4.57421875" style="148" customWidth="1"/>
    <col min="7" max="7" width="4.8515625" style="148" customWidth="1"/>
    <col min="8" max="8" width="6.00390625" style="148" customWidth="1"/>
    <col min="9" max="9" width="4.140625" style="148" bestFit="1" customWidth="1"/>
    <col min="10" max="10" width="6.140625" style="148" customWidth="1"/>
    <col min="11" max="11" width="5.57421875" style="148" customWidth="1"/>
    <col min="12" max="13" width="4.140625" style="148" customWidth="1"/>
    <col min="14" max="14" width="4.57421875" style="148" customWidth="1"/>
    <col min="15" max="15" width="6.28125" style="148" customWidth="1"/>
    <col min="16" max="16" width="6.7109375" style="148" customWidth="1"/>
    <col min="17" max="17" width="6.140625" style="148" customWidth="1"/>
    <col min="18" max="18" width="6.421875" style="148" customWidth="1"/>
    <col min="19" max="19" width="7.140625" style="148" customWidth="1"/>
    <col min="20" max="20" width="5.00390625" style="148" customWidth="1"/>
    <col min="21" max="22" width="3.8515625" style="148" customWidth="1"/>
    <col min="23" max="23" width="4.57421875" style="148" customWidth="1"/>
    <col min="24" max="24" width="4.28125" style="148" customWidth="1"/>
    <col min="25" max="27" width="9.7109375" style="0" customWidth="1"/>
  </cols>
  <sheetData>
    <row r="1" spans="1:28" s="1" customFormat="1" ht="14.25">
      <c r="A1" s="35"/>
      <c r="B1" s="3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AA1" s="8"/>
      <c r="AB1" s="4"/>
    </row>
    <row r="2" spans="1:27" s="1" customFormat="1" ht="14.25">
      <c r="A2" s="35"/>
      <c r="B2" s="35"/>
      <c r="C2" s="6"/>
      <c r="D2" s="6" t="s">
        <v>36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</row>
    <row r="3" spans="1:27" s="1" customFormat="1" ht="15" thickBot="1">
      <c r="A3" s="35"/>
      <c r="B3" s="3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</row>
    <row r="4" spans="1:27" s="1" customFormat="1" ht="18.75" customHeight="1" thickTop="1">
      <c r="A4" s="239" t="s">
        <v>2</v>
      </c>
      <c r="B4" s="67" t="s">
        <v>132</v>
      </c>
      <c r="C4" s="53" t="s">
        <v>138</v>
      </c>
      <c r="D4" s="53" t="s">
        <v>44</v>
      </c>
      <c r="E4" s="53" t="s">
        <v>45</v>
      </c>
      <c r="F4" s="53" t="s">
        <v>46</v>
      </c>
      <c r="G4" s="53" t="s">
        <v>47</v>
      </c>
      <c r="H4" s="53" t="s">
        <v>38</v>
      </c>
      <c r="I4" s="53" t="s">
        <v>67</v>
      </c>
      <c r="J4" s="53" t="s">
        <v>48</v>
      </c>
      <c r="K4" s="53" t="s">
        <v>51</v>
      </c>
      <c r="L4" s="53" t="s">
        <v>52</v>
      </c>
      <c r="M4" s="53" t="s">
        <v>305</v>
      </c>
      <c r="N4" s="53" t="s">
        <v>54</v>
      </c>
      <c r="O4" s="53" t="s">
        <v>55</v>
      </c>
      <c r="P4" s="53" t="s">
        <v>57</v>
      </c>
      <c r="Q4" s="53" t="s">
        <v>73</v>
      </c>
      <c r="R4" s="53" t="s">
        <v>58</v>
      </c>
      <c r="S4" s="62" t="s">
        <v>60</v>
      </c>
      <c r="T4" s="62" t="s">
        <v>63</v>
      </c>
      <c r="U4" s="236" t="s">
        <v>64</v>
      </c>
      <c r="V4" s="237"/>
      <c r="W4" s="237"/>
      <c r="X4" s="238"/>
      <c r="Y4" s="47"/>
      <c r="Z4" s="36"/>
      <c r="AA4" s="7"/>
    </row>
    <row r="5" spans="1:27" s="1" customFormat="1" ht="18.75" customHeight="1">
      <c r="A5" s="240"/>
      <c r="B5" s="70"/>
      <c r="C5" s="54" t="s">
        <v>137</v>
      </c>
      <c r="D5" s="54" t="s">
        <v>43</v>
      </c>
      <c r="E5" s="54" t="s">
        <v>42</v>
      </c>
      <c r="F5" s="54" t="s">
        <v>41</v>
      </c>
      <c r="G5" s="54" t="s">
        <v>40</v>
      </c>
      <c r="H5" s="54" t="s">
        <v>39</v>
      </c>
      <c r="I5" s="54" t="s">
        <v>68</v>
      </c>
      <c r="J5" s="54" t="s">
        <v>49</v>
      </c>
      <c r="K5" s="54" t="s">
        <v>50</v>
      </c>
      <c r="L5" s="54" t="s">
        <v>40</v>
      </c>
      <c r="M5" s="54" t="s">
        <v>306</v>
      </c>
      <c r="N5" s="54" t="s">
        <v>53</v>
      </c>
      <c r="O5" s="54" t="s">
        <v>56</v>
      </c>
      <c r="P5" s="54" t="s">
        <v>56</v>
      </c>
      <c r="Q5" s="54" t="s">
        <v>72</v>
      </c>
      <c r="R5" s="54" t="s">
        <v>59</v>
      </c>
      <c r="S5" s="59" t="s">
        <v>61</v>
      </c>
      <c r="T5" s="59" t="s">
        <v>62</v>
      </c>
      <c r="U5" s="59" t="s">
        <v>9</v>
      </c>
      <c r="V5" s="59" t="s">
        <v>10</v>
      </c>
      <c r="W5" s="59" t="s">
        <v>18</v>
      </c>
      <c r="X5" s="68" t="s">
        <v>65</v>
      </c>
      <c r="Y5" s="48"/>
      <c r="Z5" s="7"/>
      <c r="AA5" s="7"/>
    </row>
    <row r="6" spans="1:27" s="1" customFormat="1" ht="18.75" customHeight="1">
      <c r="A6" s="63">
        <v>1</v>
      </c>
      <c r="B6" s="71" t="s">
        <v>140</v>
      </c>
      <c r="C6" s="46">
        <v>1</v>
      </c>
      <c r="D6" s="46"/>
      <c r="E6" s="46"/>
      <c r="F6" s="46"/>
      <c r="G6" s="46"/>
      <c r="H6" s="46"/>
      <c r="I6" s="205" t="s">
        <v>304</v>
      </c>
      <c r="J6" s="46"/>
      <c r="K6" s="46"/>
      <c r="L6" s="46">
        <v>1</v>
      </c>
      <c r="M6" s="46"/>
      <c r="N6" s="46">
        <v>1</v>
      </c>
      <c r="O6" s="46">
        <v>1</v>
      </c>
      <c r="P6" s="46"/>
      <c r="Q6" s="46"/>
      <c r="R6" s="46"/>
      <c r="S6" s="46"/>
      <c r="T6" s="46"/>
      <c r="U6" s="46"/>
      <c r="V6" s="46"/>
      <c r="W6" s="46"/>
      <c r="X6" s="68"/>
      <c r="Y6" s="47"/>
      <c r="Z6" s="35"/>
      <c r="AA6" s="35"/>
    </row>
    <row r="7" spans="1:27" s="1" customFormat="1" ht="18.75" customHeight="1">
      <c r="A7" s="63">
        <v>2</v>
      </c>
      <c r="B7" s="72" t="s">
        <v>66</v>
      </c>
      <c r="C7" s="46">
        <v>3</v>
      </c>
      <c r="D7" s="46"/>
      <c r="E7" s="46"/>
      <c r="F7" s="46"/>
      <c r="G7" s="46"/>
      <c r="H7" s="46"/>
      <c r="I7" s="205" t="s">
        <v>373</v>
      </c>
      <c r="J7" s="46"/>
      <c r="K7" s="46"/>
      <c r="L7" s="46">
        <v>3</v>
      </c>
      <c r="M7" s="46"/>
      <c r="N7" s="46"/>
      <c r="O7" s="46">
        <v>3</v>
      </c>
      <c r="P7" s="46"/>
      <c r="Q7" s="46"/>
      <c r="R7" s="46"/>
      <c r="S7" s="46"/>
      <c r="T7" s="46"/>
      <c r="U7" s="46"/>
      <c r="V7" s="46"/>
      <c r="W7" s="46"/>
      <c r="X7" s="68"/>
      <c r="Y7" s="47"/>
      <c r="Z7" s="35"/>
      <c r="AA7" s="35"/>
    </row>
    <row r="8" spans="1:27" s="1" customFormat="1" ht="18.75" customHeight="1">
      <c r="A8" s="63">
        <v>3</v>
      </c>
      <c r="B8" s="73" t="s">
        <v>150</v>
      </c>
      <c r="C8" s="46">
        <v>27</v>
      </c>
      <c r="D8" s="46"/>
      <c r="E8" s="46"/>
      <c r="F8" s="46">
        <v>4</v>
      </c>
      <c r="G8" s="46"/>
      <c r="H8" s="46"/>
      <c r="I8" s="205" t="s">
        <v>374</v>
      </c>
      <c r="J8" s="46"/>
      <c r="K8" s="46"/>
      <c r="L8" s="46">
        <v>25</v>
      </c>
      <c r="M8" s="46">
        <v>2</v>
      </c>
      <c r="N8" s="46"/>
      <c r="O8" s="46">
        <v>11</v>
      </c>
      <c r="P8" s="46">
        <v>9</v>
      </c>
      <c r="Q8" s="46"/>
      <c r="R8" s="46"/>
      <c r="S8" s="46"/>
      <c r="T8" s="46"/>
      <c r="U8" s="46"/>
      <c r="V8" s="46"/>
      <c r="W8" s="46"/>
      <c r="X8" s="68"/>
      <c r="Y8" s="48"/>
      <c r="Z8" s="7"/>
      <c r="AA8" s="7"/>
    </row>
    <row r="9" spans="1:28" s="103" customFormat="1" ht="18.75" customHeight="1">
      <c r="A9" s="241" t="s">
        <v>31</v>
      </c>
      <c r="B9" s="242"/>
      <c r="C9" s="59">
        <f>SUM(C6:C8)</f>
        <v>31</v>
      </c>
      <c r="D9" s="59"/>
      <c r="E9" s="59"/>
      <c r="F9" s="59">
        <f>SUM(F6:F8)</f>
        <v>4</v>
      </c>
      <c r="G9" s="59"/>
      <c r="H9" s="59"/>
      <c r="I9" s="59">
        <v>31</v>
      </c>
      <c r="J9" s="59"/>
      <c r="K9" s="59"/>
      <c r="L9" s="59">
        <f>SUM(L6:L8)</f>
        <v>29</v>
      </c>
      <c r="M9" s="59">
        <f>SUM(M6:M8)</f>
        <v>2</v>
      </c>
      <c r="N9" s="59">
        <f>SUM(N6:N8)</f>
        <v>1</v>
      </c>
      <c r="O9" s="59">
        <f>SUM(O6:O8)</f>
        <v>15</v>
      </c>
      <c r="P9" s="59">
        <f>SUM(P6:P8)</f>
        <v>9</v>
      </c>
      <c r="Q9" s="59"/>
      <c r="R9" s="59"/>
      <c r="S9" s="59"/>
      <c r="T9" s="59"/>
      <c r="U9" s="59">
        <v>1</v>
      </c>
      <c r="V9" s="59"/>
      <c r="W9" s="59"/>
      <c r="X9" s="59"/>
      <c r="Y9" s="8"/>
      <c r="Z9" s="8"/>
      <c r="AA9" s="8"/>
      <c r="AB9" s="108"/>
    </row>
    <row r="10" spans="1:27" ht="18.75" customHeight="1">
      <c r="A10" s="49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1"/>
      <c r="Z10" s="41"/>
      <c r="AA10" s="2"/>
    </row>
    <row r="11" spans="1:28" ht="18.75" customHeight="1">
      <c r="A11" s="40"/>
      <c r="B11" s="4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1"/>
      <c r="Z11" s="41"/>
      <c r="AA11" s="41"/>
      <c r="AB11" s="2"/>
    </row>
    <row r="12" spans="1:28" ht="18.75" customHeight="1">
      <c r="A12" s="40"/>
      <c r="B12" s="4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1"/>
      <c r="Z12" s="41"/>
      <c r="AA12" s="41"/>
      <c r="AB12" s="2"/>
    </row>
    <row r="13" spans="1:28" ht="18.75" customHeight="1">
      <c r="A13" s="40"/>
      <c r="B13" s="49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1"/>
      <c r="Z13" s="41"/>
      <c r="AA13" s="41"/>
      <c r="AB13" s="2"/>
    </row>
    <row r="14" spans="1:28" ht="15">
      <c r="A14" s="40"/>
      <c r="B14" s="4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1"/>
      <c r="Z14" s="41"/>
      <c r="AA14" s="41"/>
      <c r="AB14" s="2"/>
    </row>
    <row r="15" spans="1:28" ht="15">
      <c r="A15" s="5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208"/>
      <c r="M15" s="208"/>
      <c r="N15" s="45"/>
      <c r="O15" s="45"/>
      <c r="P15" s="208"/>
      <c r="Q15" s="45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2"/>
    </row>
    <row r="16" spans="1:28" ht="15">
      <c r="A16" s="43"/>
      <c r="B16" s="39"/>
      <c r="C16" s="20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34"/>
      <c r="U16" s="34"/>
      <c r="V16" s="34"/>
      <c r="W16" s="34"/>
      <c r="X16" s="34"/>
      <c r="Y16" s="41"/>
      <c r="Z16" s="41"/>
      <c r="AA16" s="41"/>
      <c r="AB16" s="2"/>
    </row>
    <row r="17" spans="1:28" ht="15">
      <c r="A17" s="8"/>
      <c r="B17" s="9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41"/>
      <c r="Z17" s="41"/>
      <c r="AA17" s="41"/>
      <c r="AB17" s="2"/>
    </row>
    <row r="18" spans="1:28" ht="15">
      <c r="A18" s="9"/>
      <c r="B18" s="9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41"/>
      <c r="Z18" s="41"/>
      <c r="AA18" s="41"/>
      <c r="AB18" s="2"/>
    </row>
    <row r="19" spans="1:28" s="14" customFormat="1" ht="15">
      <c r="A19" s="9"/>
      <c r="B19" s="9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45"/>
      <c r="Z19" s="45"/>
      <c r="AA19" s="45"/>
      <c r="AB19" s="44"/>
    </row>
    <row r="20" spans="1:27" s="1" customFormat="1" ht="15">
      <c r="A20" s="9"/>
      <c r="B20" s="9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40"/>
      <c r="Z20" s="40"/>
      <c r="AA20" s="8"/>
    </row>
    <row r="21" spans="1:27" s="1" customFormat="1" ht="15">
      <c r="A21" s="9"/>
      <c r="B21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9"/>
      <c r="Z21" s="9"/>
      <c r="AA21" s="9"/>
    </row>
    <row r="22" spans="25:27" ht="15">
      <c r="Y22" s="9"/>
      <c r="Z22" s="9"/>
      <c r="AA22" s="9"/>
    </row>
    <row r="23" spans="2:27" ht="15">
      <c r="B23" s="1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9"/>
      <c r="Z23" s="9"/>
      <c r="AA23" s="9"/>
    </row>
    <row r="24" spans="1:27" ht="15">
      <c r="A24" s="1"/>
      <c r="B24" s="1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9"/>
      <c r="Z24" s="9"/>
      <c r="AA24" s="9"/>
    </row>
    <row r="25" spans="1:24" ht="12.75">
      <c r="A25" s="1"/>
      <c r="B25" s="1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</row>
    <row r="26" spans="1:24" ht="12.75">
      <c r="A26" s="1"/>
      <c r="B26" s="1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</row>
    <row r="27" spans="3:24" s="1" customFormat="1" ht="12.75"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</row>
    <row r="28" spans="3:24" s="1" customFormat="1" ht="12.75"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</row>
    <row r="29" spans="3:24" s="1" customFormat="1" ht="12.75"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</row>
    <row r="30" spans="3:24" s="1" customFormat="1" ht="12.75"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</row>
    <row r="31" spans="3:24" s="1" customFormat="1" ht="12.75"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</row>
    <row r="32" spans="3:24" s="1" customFormat="1" ht="12.75"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</row>
    <row r="33" spans="3:24" s="1" customFormat="1" ht="12.75"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</row>
    <row r="34" spans="2:24" s="1" customFormat="1" ht="12.75">
      <c r="B34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spans="1:24" s="1" customFormat="1" ht="12.75">
      <c r="A35"/>
      <c r="B3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s="1" customFormat="1" ht="12.75">
      <c r="A36"/>
      <c r="B36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 s="1" customFormat="1" ht="12.75">
      <c r="A37"/>
      <c r="B37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45" spans="2:24" ht="12.75">
      <c r="B45" s="1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</row>
    <row r="46" ht="12.75">
      <c r="A46" s="1"/>
    </row>
    <row r="49" spans="1:24" s="1" customFormat="1" ht="12.75">
      <c r="A49"/>
      <c r="B49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</row>
    <row r="63" spans="2:24" ht="12.75">
      <c r="B63" s="1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</row>
    <row r="64" ht="12.75">
      <c r="A64" s="1"/>
    </row>
    <row r="65" spans="2:24" ht="12.75">
      <c r="B65" s="1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</row>
    <row r="66" spans="1:24" ht="12.75">
      <c r="A66" s="1"/>
      <c r="B66" s="1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</row>
    <row r="67" spans="3:24" s="1" customFormat="1" ht="12.75"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</row>
    <row r="68" spans="1:24" ht="12.75">
      <c r="A68" s="1"/>
      <c r="B68" s="1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</row>
    <row r="69" spans="3:24" s="1" customFormat="1" ht="12.75"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</row>
    <row r="70" spans="3:24" s="1" customFormat="1" ht="12.75"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</row>
    <row r="71" spans="3:24" s="1" customFormat="1" ht="12.75"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</row>
    <row r="72" spans="3:24" s="1" customFormat="1" ht="12.75"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</row>
    <row r="73" spans="3:24" s="1" customFormat="1" ht="12.75"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</row>
    <row r="74" spans="3:24" s="1" customFormat="1" ht="12.75"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</row>
    <row r="75" spans="3:24" s="1" customFormat="1" ht="12.75"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</row>
    <row r="76" spans="2:24" s="1" customFormat="1" ht="12.75">
      <c r="B76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</row>
    <row r="77" spans="1:24" s="1" customFormat="1" ht="12.75">
      <c r="A77"/>
      <c r="B77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</row>
    <row r="78" spans="1:24" s="1" customFormat="1" ht="12.75">
      <c r="A78"/>
      <c r="B7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</row>
    <row r="79" spans="1:24" s="1" customFormat="1" ht="12.75">
      <c r="A79"/>
      <c r="B79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</row>
    <row r="87" spans="2:24" ht="12.75">
      <c r="B87" s="1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</row>
    <row r="88" ht="12.75">
      <c r="A88" s="1"/>
    </row>
    <row r="91" spans="1:24" s="1" customFormat="1" ht="12.75">
      <c r="A91"/>
      <c r="B91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</row>
    <row r="105" spans="2:24" ht="12.75">
      <c r="B105" s="1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</row>
    <row r="106" spans="1:24" ht="12.75">
      <c r="A106" s="4"/>
      <c r="B106" s="1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</row>
    <row r="107" spans="1:24" ht="12.75">
      <c r="A107" s="1"/>
      <c r="B107" s="1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</row>
    <row r="108" spans="3:27" s="1" customFormat="1" ht="12.75"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/>
      <c r="Z108"/>
      <c r="AA108"/>
    </row>
    <row r="109" spans="1:27" ht="12.75">
      <c r="A109" s="1"/>
      <c r="B109" s="1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1"/>
      <c r="Z109" s="1"/>
      <c r="AA109" s="1"/>
    </row>
    <row r="110" spans="1:27" ht="12.75">
      <c r="A110" s="1"/>
      <c r="B110" s="1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1"/>
      <c r="Z110" s="1"/>
      <c r="AA110" s="1"/>
    </row>
    <row r="111" spans="1:27" ht="12.75">
      <c r="A111" s="1"/>
      <c r="B111" s="1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1"/>
      <c r="Z111" s="1"/>
      <c r="AA111" s="1"/>
    </row>
    <row r="112" spans="1:27" ht="12.75">
      <c r="A112" s="1"/>
      <c r="B112" s="1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1"/>
      <c r="Z112" s="1"/>
      <c r="AA112" s="1"/>
    </row>
    <row r="113" spans="2:24" s="1" customFormat="1" ht="12.75">
      <c r="B113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</row>
    <row r="114" spans="1:24" s="1" customFormat="1" ht="12.75">
      <c r="A114"/>
      <c r="B114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</row>
    <row r="115" spans="1:24" s="1" customFormat="1" ht="12.75">
      <c r="A115"/>
      <c r="B115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</row>
    <row r="116" spans="1:24" s="1" customFormat="1" ht="12.75">
      <c r="A116"/>
      <c r="B116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</row>
    <row r="117" spans="1:27" s="1" customFormat="1" ht="12.75">
      <c r="A117"/>
      <c r="B117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/>
      <c r="Z117"/>
      <c r="AA117"/>
    </row>
    <row r="118" spans="1:27" s="1" customFormat="1" ht="12.75">
      <c r="A118"/>
      <c r="B11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/>
      <c r="Z118"/>
      <c r="AA118"/>
    </row>
    <row r="119" spans="1:27" s="1" customFormat="1" ht="12.75">
      <c r="A119"/>
      <c r="B119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/>
      <c r="Z119"/>
      <c r="AA119"/>
    </row>
    <row r="120" spans="1:27" s="1" customFormat="1" ht="12.75">
      <c r="A120"/>
      <c r="B120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/>
      <c r="Z120"/>
      <c r="AA120"/>
    </row>
    <row r="146" spans="2:24" ht="12.75">
      <c r="B146" s="1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</row>
    <row r="147" ht="12.75">
      <c r="A147" s="1"/>
    </row>
    <row r="150" spans="25:27" ht="12.75">
      <c r="Y150" s="1"/>
      <c r="Z150" s="1"/>
      <c r="AA150" s="1"/>
    </row>
    <row r="151" spans="2:24" ht="12.75">
      <c r="B151" s="1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</row>
    <row r="152" spans="1:24" ht="12.75">
      <c r="A152" s="4"/>
      <c r="B152" s="1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</row>
    <row r="153" spans="1:24" ht="12.75">
      <c r="A153" s="1"/>
      <c r="B153" s="1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</row>
    <row r="154" spans="3:27" s="1" customFormat="1" ht="12.75"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/>
      <c r="Z154"/>
      <c r="AA154"/>
    </row>
    <row r="155" spans="1:27" ht="12.75">
      <c r="A155" s="1"/>
      <c r="B155" s="1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1"/>
      <c r="Z155" s="1"/>
      <c r="AA155" s="1"/>
    </row>
    <row r="156" spans="1:27" ht="12.75">
      <c r="A156" s="1"/>
      <c r="B156" s="1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1"/>
      <c r="Z156" s="1"/>
      <c r="AA156" s="1"/>
    </row>
    <row r="157" spans="1:27" ht="12.75">
      <c r="A157" s="1"/>
      <c r="B157" s="1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1"/>
      <c r="Z157" s="1"/>
      <c r="AA157" s="1"/>
    </row>
    <row r="158" spans="1:27" ht="12.75">
      <c r="A158" s="1"/>
      <c r="B158" s="1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1"/>
      <c r="Z158" s="1"/>
      <c r="AA158" s="1"/>
    </row>
    <row r="159" spans="2:24" s="1" customFormat="1" ht="12.75">
      <c r="B159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</row>
    <row r="160" spans="1:24" s="1" customFormat="1" ht="12.75">
      <c r="A160"/>
      <c r="B160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</row>
    <row r="161" spans="1:24" s="1" customFormat="1" ht="12.75">
      <c r="A161"/>
      <c r="B161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</row>
    <row r="162" spans="1:24" s="1" customFormat="1" ht="12.75">
      <c r="A162"/>
      <c r="B162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</row>
    <row r="163" spans="1:27" s="1" customFormat="1" ht="12.75">
      <c r="A163"/>
      <c r="B163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/>
      <c r="Z163"/>
      <c r="AA163"/>
    </row>
    <row r="164" spans="1:27" s="1" customFormat="1" ht="12.75">
      <c r="A164"/>
      <c r="B164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/>
      <c r="Z164"/>
      <c r="AA164"/>
    </row>
    <row r="165" spans="1:27" s="1" customFormat="1" ht="12.75">
      <c r="A165"/>
      <c r="B165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/>
      <c r="Z165"/>
      <c r="AA165"/>
    </row>
    <row r="166" spans="1:27" s="1" customFormat="1" ht="12.75">
      <c r="A166"/>
      <c r="B166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/>
      <c r="Z166"/>
      <c r="AA166"/>
    </row>
    <row r="192" spans="2:24" ht="12.75">
      <c r="B192" s="1"/>
      <c r="C192" s="207"/>
      <c r="D192" s="207"/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</row>
    <row r="193" ht="12.75">
      <c r="A193" s="1"/>
    </row>
    <row r="196" spans="25:27" ht="12.75">
      <c r="Y196" s="1"/>
      <c r="Z196" s="1"/>
      <c r="AA196" s="1"/>
    </row>
    <row r="200" spans="1:27" s="1" customFormat="1" ht="12.75">
      <c r="A200"/>
      <c r="B200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/>
      <c r="Z200"/>
      <c r="AA200"/>
    </row>
  </sheetData>
  <sheetProtection/>
  <mergeCells count="3">
    <mergeCell ref="U4:X4"/>
    <mergeCell ref="A4:A5"/>
    <mergeCell ref="A9:B9"/>
  </mergeCells>
  <printOptions/>
  <pageMargins left="0.44" right="0.16" top="0.23" bottom="0.24" header="0.17" footer="0.17"/>
  <pageSetup horizontalDpi="600" verticalDpi="600" orientation="landscape" r:id="rId2"/>
  <ignoredErrors>
    <ignoredError sqref="I6:I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.8515625" style="13" customWidth="1"/>
    <col min="2" max="2" width="27.421875" style="13" customWidth="1"/>
    <col min="3" max="3" width="12.28125" style="13" customWidth="1"/>
    <col min="4" max="4" width="15.57421875" style="13" customWidth="1"/>
    <col min="5" max="5" width="19.57421875" style="13" customWidth="1"/>
    <col min="6" max="6" width="14.28125" style="13" customWidth="1"/>
    <col min="7" max="16384" width="9.140625" style="13" customWidth="1"/>
  </cols>
  <sheetData>
    <row r="1" spans="1:4" ht="12.75">
      <c r="A1" s="13" t="s">
        <v>322</v>
      </c>
      <c r="D1" s="13" t="s">
        <v>323</v>
      </c>
    </row>
    <row r="2" spans="1:4" ht="12.75">
      <c r="A2" s="11" t="s">
        <v>321</v>
      </c>
      <c r="D2" s="11" t="s">
        <v>324</v>
      </c>
    </row>
    <row r="6" spans="1:6" ht="12.75">
      <c r="A6" s="300" t="s">
        <v>325</v>
      </c>
      <c r="B6" s="300"/>
      <c r="C6" s="300"/>
      <c r="D6" s="300"/>
      <c r="E6" s="300"/>
      <c r="F6" s="300"/>
    </row>
    <row r="7" spans="1:6" ht="12.75">
      <c r="A7" s="300" t="s">
        <v>326</v>
      </c>
      <c r="B7" s="300"/>
      <c r="C7" s="300"/>
      <c r="D7" s="300"/>
      <c r="E7" s="300"/>
      <c r="F7" s="300"/>
    </row>
    <row r="9" spans="1:6" ht="12.75">
      <c r="A9" s="193" t="s">
        <v>2</v>
      </c>
      <c r="B9" s="193" t="s">
        <v>327</v>
      </c>
      <c r="C9" s="193" t="s">
        <v>334</v>
      </c>
      <c r="D9" s="193" t="s">
        <v>335</v>
      </c>
      <c r="E9" s="193" t="s">
        <v>328</v>
      </c>
      <c r="F9" s="193" t="s">
        <v>329</v>
      </c>
    </row>
    <row r="10" spans="1:6" ht="12.75">
      <c r="A10" s="193">
        <v>1</v>
      </c>
      <c r="B10" s="194" t="s">
        <v>330</v>
      </c>
      <c r="C10" s="193" t="s">
        <v>82</v>
      </c>
      <c r="D10" s="193" t="s">
        <v>75</v>
      </c>
      <c r="E10" s="193" t="s">
        <v>217</v>
      </c>
      <c r="F10" s="193"/>
    </row>
    <row r="11" spans="1:6" ht="12.75">
      <c r="A11" s="193">
        <v>2</v>
      </c>
      <c r="B11" s="194" t="s">
        <v>331</v>
      </c>
      <c r="C11" s="193" t="s">
        <v>82</v>
      </c>
      <c r="D11" s="193" t="s">
        <v>75</v>
      </c>
      <c r="E11" s="193" t="s">
        <v>218</v>
      </c>
      <c r="F11" s="193"/>
    </row>
    <row r="12" spans="1:6" ht="12.75">
      <c r="A12" s="193">
        <v>3</v>
      </c>
      <c r="B12" s="194" t="s">
        <v>332</v>
      </c>
      <c r="C12" s="193" t="s">
        <v>82</v>
      </c>
      <c r="D12" s="193" t="s">
        <v>75</v>
      </c>
      <c r="E12" s="193" t="s">
        <v>219</v>
      </c>
      <c r="F12" s="193"/>
    </row>
    <row r="13" spans="1:6" ht="12.75">
      <c r="A13" s="193">
        <v>4</v>
      </c>
      <c r="B13" s="194" t="s">
        <v>333</v>
      </c>
      <c r="C13" s="193" t="s">
        <v>82</v>
      </c>
      <c r="D13" s="193" t="s">
        <v>75</v>
      </c>
      <c r="E13" s="193" t="s">
        <v>220</v>
      </c>
      <c r="F13" s="193"/>
    </row>
    <row r="14" ht="12.75">
      <c r="B14" s="195" t="s">
        <v>336</v>
      </c>
    </row>
    <row r="15" spans="4:6" ht="12.75">
      <c r="D15" s="302" t="s">
        <v>337</v>
      </c>
      <c r="E15" s="302"/>
      <c r="F15" s="302"/>
    </row>
    <row r="16" spans="5:6" ht="12.75">
      <c r="E16" s="300" t="s">
        <v>338</v>
      </c>
      <c r="F16" s="300"/>
    </row>
    <row r="21" spans="5:6" ht="12.75">
      <c r="E21" s="301" t="s">
        <v>339</v>
      </c>
      <c r="F21" s="301"/>
    </row>
  </sheetData>
  <sheetProtection/>
  <mergeCells count="5">
    <mergeCell ref="A6:F6"/>
    <mergeCell ref="A7:F7"/>
    <mergeCell ref="E21:F21"/>
    <mergeCell ref="E16:F16"/>
    <mergeCell ref="D15:F15"/>
  </mergeCells>
  <printOptions/>
  <pageMargins left="0.35" right="0.36" top="0.41" bottom="0.79" header="0.2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13.28125" style="0" customWidth="1"/>
    <col min="4" max="5" width="13.57421875" style="0" customWidth="1"/>
    <col min="6" max="6" width="33.00390625" style="148" customWidth="1"/>
    <col min="7" max="7" width="21.7109375" style="148" customWidth="1"/>
    <col min="8" max="8" width="19.140625" style="0" customWidth="1"/>
    <col min="9" max="9" width="6.140625" style="0" customWidth="1"/>
    <col min="10" max="10" width="4.28125" style="0" customWidth="1"/>
    <col min="11" max="11" width="5.140625" style="0" customWidth="1"/>
    <col min="12" max="12" width="4.421875" style="0" customWidth="1"/>
    <col min="13" max="13" width="4.28125" style="0" customWidth="1"/>
    <col min="14" max="14" width="5.28125" style="0" customWidth="1"/>
    <col min="15" max="15" width="4.140625" style="0" customWidth="1"/>
    <col min="16" max="16" width="4.57421875" style="0" customWidth="1"/>
    <col min="17" max="17" width="5.57421875" style="0" customWidth="1"/>
    <col min="18" max="20" width="4.7109375" style="0" customWidth="1"/>
    <col min="21" max="21" width="3.7109375" style="0" customWidth="1"/>
    <col min="22" max="22" width="4.7109375" style="0" customWidth="1"/>
    <col min="23" max="23" width="4.28125" style="0" customWidth="1"/>
    <col min="24" max="24" width="3.8515625" style="0" customWidth="1"/>
    <col min="25" max="25" width="4.57421875" style="0" customWidth="1"/>
    <col min="26" max="26" width="4.7109375" style="0" customWidth="1"/>
    <col min="27" max="27" width="4.8515625" style="0" customWidth="1"/>
    <col min="28" max="28" width="3.7109375" style="0" customWidth="1"/>
  </cols>
  <sheetData>
    <row r="1" spans="1:29" ht="12.75">
      <c r="A1" s="1"/>
      <c r="B1" s="5"/>
      <c r="C1" s="1"/>
      <c r="D1" s="1"/>
      <c r="E1" s="1"/>
      <c r="F1" s="207"/>
      <c r="G1" s="20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1"/>
      <c r="AC1" s="1"/>
    </row>
    <row r="2" spans="1:29" ht="14.25">
      <c r="A2" s="243" t="s">
        <v>301</v>
      </c>
      <c r="B2" s="243"/>
      <c r="C2" s="243"/>
      <c r="D2" s="243"/>
      <c r="E2" s="243"/>
      <c r="F2" s="243"/>
      <c r="G2" s="243"/>
      <c r="H2" s="24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7"/>
      <c r="Z2" s="8"/>
      <c r="AA2" s="8"/>
      <c r="AB2" s="1"/>
      <c r="AC2" s="1"/>
    </row>
    <row r="3" spans="1:29" s="2" customFormat="1" ht="15.75">
      <c r="A3" s="253" t="s">
        <v>171</v>
      </c>
      <c r="B3" s="253"/>
      <c r="C3" s="253"/>
      <c r="D3" s="253"/>
      <c r="E3" s="253"/>
      <c r="F3" s="253"/>
      <c r="G3" s="253"/>
      <c r="H3" s="25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8"/>
      <c r="Z3" s="8"/>
      <c r="AA3" s="8"/>
      <c r="AB3" s="4"/>
      <c r="AC3" s="4"/>
    </row>
    <row r="4" spans="1:29" ht="15.75">
      <c r="A4" s="88" t="s">
        <v>342</v>
      </c>
      <c r="B4" s="88"/>
      <c r="C4" s="88"/>
      <c r="D4" s="88"/>
      <c r="E4" s="88"/>
      <c r="F4" s="90"/>
      <c r="G4" s="90"/>
      <c r="H4" s="9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7"/>
      <c r="Z4" s="8"/>
      <c r="AA4" s="8"/>
      <c r="AB4" s="1"/>
      <c r="AC4" s="1"/>
    </row>
    <row r="5" spans="1:29" ht="15.75">
      <c r="A5" s="252" t="s">
        <v>172</v>
      </c>
      <c r="B5" s="252"/>
      <c r="C5" s="252"/>
      <c r="D5" s="252"/>
      <c r="E5" s="252"/>
      <c r="F5" s="252"/>
      <c r="G5" s="90"/>
      <c r="H5" s="90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7"/>
      <c r="Z5" s="8"/>
      <c r="AA5" s="8"/>
      <c r="AB5" s="1"/>
      <c r="AC5" s="1"/>
    </row>
    <row r="6" spans="1:29" ht="15" thickBot="1">
      <c r="A6" s="34"/>
      <c r="B6" s="34"/>
      <c r="C6" s="34"/>
      <c r="D6" s="34"/>
      <c r="E6" s="34"/>
      <c r="F6" s="34"/>
      <c r="G6" s="34"/>
      <c r="H6" s="3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7"/>
      <c r="Z6" s="8"/>
      <c r="AA6" s="8"/>
      <c r="AB6" s="1"/>
      <c r="AC6" s="1"/>
    </row>
    <row r="7" spans="1:27" ht="15" thickTop="1">
      <c r="A7" s="248" t="s">
        <v>2</v>
      </c>
      <c r="B7" s="250" t="s">
        <v>3</v>
      </c>
      <c r="C7" s="62" t="s">
        <v>37</v>
      </c>
      <c r="D7" s="62" t="s">
        <v>37</v>
      </c>
      <c r="E7" s="62" t="s">
        <v>21</v>
      </c>
      <c r="F7" s="246" t="s">
        <v>290</v>
      </c>
      <c r="G7" s="246" t="s">
        <v>375</v>
      </c>
      <c r="H7" s="244" t="s">
        <v>71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"/>
      <c r="Z7" s="7"/>
      <c r="AA7" s="7"/>
    </row>
    <row r="8" spans="1:27" ht="14.25">
      <c r="A8" s="249"/>
      <c r="B8" s="251"/>
      <c r="C8" s="59" t="s">
        <v>69</v>
      </c>
      <c r="D8" s="59" t="s">
        <v>7</v>
      </c>
      <c r="E8" s="59" t="s">
        <v>70</v>
      </c>
      <c r="F8" s="247"/>
      <c r="G8" s="247"/>
      <c r="H8" s="24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>
      <c r="A9" s="106">
        <v>1</v>
      </c>
      <c r="B9" s="126" t="s">
        <v>151</v>
      </c>
      <c r="C9" s="107">
        <v>4</v>
      </c>
      <c r="D9" s="107">
        <v>2</v>
      </c>
      <c r="E9" s="196">
        <f aca="true" t="shared" si="0" ref="E9:E14">(D9/C9)*100</f>
        <v>50</v>
      </c>
      <c r="F9" s="209" t="s">
        <v>343</v>
      </c>
      <c r="G9" s="209" t="s">
        <v>187</v>
      </c>
      <c r="H9" s="87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8" ht="15.75">
      <c r="A10" s="152">
        <v>2</v>
      </c>
      <c r="B10" s="126" t="s">
        <v>165</v>
      </c>
      <c r="C10" s="107">
        <v>21</v>
      </c>
      <c r="D10" s="112">
        <v>13</v>
      </c>
      <c r="E10" s="196">
        <f t="shared" si="0"/>
        <v>61.904761904761905</v>
      </c>
      <c r="F10" s="209" t="s">
        <v>192</v>
      </c>
      <c r="G10" s="211"/>
      <c r="H10" s="109"/>
    </row>
    <row r="11" spans="1:8" ht="15.75">
      <c r="A11" s="153">
        <v>3</v>
      </c>
      <c r="B11" s="126" t="s">
        <v>164</v>
      </c>
      <c r="C11" s="107">
        <v>18</v>
      </c>
      <c r="D11" s="154">
        <v>10</v>
      </c>
      <c r="E11" s="196">
        <f t="shared" si="0"/>
        <v>55.55555555555556</v>
      </c>
      <c r="F11" s="209" t="s">
        <v>193</v>
      </c>
      <c r="G11" s="210"/>
      <c r="H11" s="155"/>
    </row>
    <row r="12" spans="1:8" ht="15.75">
      <c r="A12" s="153">
        <v>4</v>
      </c>
      <c r="B12" s="126" t="s">
        <v>166</v>
      </c>
      <c r="C12" s="181">
        <v>4</v>
      </c>
      <c r="D12" s="154">
        <v>4</v>
      </c>
      <c r="E12" s="196">
        <f>(D12/C12)*100</f>
        <v>100</v>
      </c>
      <c r="G12" s="210"/>
      <c r="H12" s="155"/>
    </row>
    <row r="13" spans="1:8" ht="20.25" customHeight="1">
      <c r="A13" s="152">
        <v>5</v>
      </c>
      <c r="B13" s="126" t="s">
        <v>275</v>
      </c>
      <c r="C13" s="181">
        <v>7</v>
      </c>
      <c r="D13" s="154">
        <v>2</v>
      </c>
      <c r="E13" s="196">
        <f t="shared" si="0"/>
        <v>28.57142857142857</v>
      </c>
      <c r="F13" s="210"/>
      <c r="G13" s="210"/>
      <c r="H13" s="155"/>
    </row>
    <row r="14" spans="1:27" ht="16.5" thickBot="1">
      <c r="A14" s="156"/>
      <c r="B14" s="127" t="s">
        <v>31</v>
      </c>
      <c r="C14" s="157">
        <f>SUM(C9:C13)</f>
        <v>54</v>
      </c>
      <c r="D14" s="157">
        <f>SUM(D9:D13)</f>
        <v>31</v>
      </c>
      <c r="E14" s="197">
        <f t="shared" si="0"/>
        <v>57.407407407407405</v>
      </c>
      <c r="F14" s="157"/>
      <c r="G14" s="157"/>
      <c r="H14" s="15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9" ht="15.75" thickBot="1" thickTop="1">
      <c r="A15" s="7"/>
      <c r="C15" s="7"/>
      <c r="D15" s="7"/>
      <c r="E15" s="7"/>
      <c r="F15" s="7"/>
      <c r="G15" s="7"/>
      <c r="H15" s="7"/>
      <c r="I15" s="7"/>
    </row>
    <row r="16" spans="1:9" ht="15" thickTop="1">
      <c r="A16" s="248" t="s">
        <v>2</v>
      </c>
      <c r="B16" s="250" t="s">
        <v>3</v>
      </c>
      <c r="C16" s="62" t="s">
        <v>395</v>
      </c>
      <c r="D16" s="62" t="s">
        <v>37</v>
      </c>
      <c r="E16" s="260" t="s">
        <v>396</v>
      </c>
      <c r="F16" s="62" t="s">
        <v>37</v>
      </c>
      <c r="G16" s="260" t="s">
        <v>396</v>
      </c>
      <c r="H16" s="329" t="s">
        <v>71</v>
      </c>
      <c r="I16" s="7"/>
    </row>
    <row r="17" spans="1:9" ht="14.25">
      <c r="A17" s="249"/>
      <c r="B17" s="251"/>
      <c r="C17" s="59" t="s">
        <v>397</v>
      </c>
      <c r="D17" s="59" t="s">
        <v>398</v>
      </c>
      <c r="E17" s="247"/>
      <c r="F17" s="59" t="s">
        <v>399</v>
      </c>
      <c r="G17" s="247"/>
      <c r="H17" s="330"/>
      <c r="I17" s="7"/>
    </row>
    <row r="18" spans="1:18" ht="15.75">
      <c r="A18" s="63">
        <v>1</v>
      </c>
      <c r="B18" s="126" t="s">
        <v>389</v>
      </c>
      <c r="C18" s="46">
        <v>324</v>
      </c>
      <c r="D18" s="193">
        <f>C18-F18</f>
        <v>145</v>
      </c>
      <c r="E18" s="327">
        <f>(D18/C18)*100</f>
        <v>44.75308641975309</v>
      </c>
      <c r="F18" s="46">
        <v>179</v>
      </c>
      <c r="G18" s="328">
        <f>100-E18</f>
        <v>55.24691358024691</v>
      </c>
      <c r="H18" s="312"/>
      <c r="I18" s="9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15.75">
      <c r="A19" s="63">
        <v>2</v>
      </c>
      <c r="B19" s="126" t="s">
        <v>390</v>
      </c>
      <c r="C19" s="46">
        <v>242</v>
      </c>
      <c r="D19" s="193">
        <f>C19-F19</f>
        <v>113</v>
      </c>
      <c r="E19" s="327">
        <f>(D19/C19)*100</f>
        <v>46.69421487603306</v>
      </c>
      <c r="F19" s="46">
        <v>129</v>
      </c>
      <c r="G19" s="328">
        <f>100-E19</f>
        <v>53.30578512396694</v>
      </c>
      <c r="H19" s="312"/>
      <c r="I19" s="37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5.75">
      <c r="A20" s="63">
        <v>3</v>
      </c>
      <c r="B20" s="126" t="s">
        <v>391</v>
      </c>
      <c r="C20" s="46">
        <v>233</v>
      </c>
      <c r="D20" s="193">
        <f>C20-F20</f>
        <v>108</v>
      </c>
      <c r="E20" s="327">
        <f>(D20/C20)*100</f>
        <v>46.3519313304721</v>
      </c>
      <c r="F20" s="46">
        <v>125</v>
      </c>
      <c r="G20" s="328">
        <f>100-E20</f>
        <v>53.6480686695279</v>
      </c>
      <c r="H20" s="323"/>
      <c r="I20" s="37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6.5" thickBot="1">
      <c r="A21" s="324"/>
      <c r="B21" s="127" t="s">
        <v>31</v>
      </c>
      <c r="C21" s="325">
        <f>SUM(C18:C20)</f>
        <v>799</v>
      </c>
      <c r="D21" s="325">
        <f>SUM(D18:D20)</f>
        <v>366</v>
      </c>
      <c r="E21" s="331">
        <f>(D21/C21)*100</f>
        <v>45.8072590738423</v>
      </c>
      <c r="F21" s="325">
        <f>SUM(F18:F20)</f>
        <v>433</v>
      </c>
      <c r="G21" s="332">
        <f>100-E21</f>
        <v>54.1927409261577</v>
      </c>
      <c r="H21" s="326"/>
      <c r="I21" s="42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15.75" thickTop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27" ht="15.75">
      <c r="A23" s="41"/>
      <c r="B23" s="52"/>
      <c r="C23" s="41"/>
      <c r="D23" s="41"/>
      <c r="E23" s="41"/>
      <c r="F23" s="42"/>
      <c r="G23" s="42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5.75">
      <c r="A24" s="41"/>
      <c r="B24" s="52"/>
      <c r="C24" s="41"/>
      <c r="D24" s="41"/>
      <c r="E24" s="41"/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.75">
      <c r="A25" s="41"/>
      <c r="B25" s="52"/>
      <c r="C25" s="41"/>
      <c r="D25" s="41"/>
      <c r="E25" s="41"/>
      <c r="F25" s="42"/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.75">
      <c r="A26" s="41"/>
      <c r="B26" s="52"/>
      <c r="C26" s="41"/>
      <c r="D26" s="41"/>
      <c r="E26" s="41"/>
      <c r="F26" s="42"/>
      <c r="G26" s="4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7.25" customHeight="1">
      <c r="A27" s="50"/>
      <c r="B27" s="52"/>
      <c r="C27" s="41"/>
      <c r="D27" s="41"/>
      <c r="E27" s="41"/>
      <c r="F27" s="42"/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s="33" customFormat="1" ht="15.75">
      <c r="A28" s="55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5"/>
      <c r="O28" s="58"/>
      <c r="P28" s="58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5">
      <c r="A29" s="9"/>
      <c r="B29" s="9"/>
      <c r="C29" s="41"/>
      <c r="D29" s="9"/>
      <c r="E29" s="9"/>
      <c r="F29" s="206"/>
      <c r="G29" s="20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40"/>
      <c r="W29" s="40"/>
      <c r="X29" s="40"/>
      <c r="Y29" s="40"/>
      <c r="Z29" s="40"/>
      <c r="AA29" s="40"/>
    </row>
    <row r="30" spans="1:27" ht="15">
      <c r="A30" s="9"/>
      <c r="B30" s="9"/>
      <c r="C30" s="9"/>
      <c r="D30" s="9"/>
      <c r="E30" s="9"/>
      <c r="F30" s="206"/>
      <c r="G30" s="20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</sheetData>
  <sheetProtection/>
  <mergeCells count="13">
    <mergeCell ref="H16:H17"/>
    <mergeCell ref="A16:A17"/>
    <mergeCell ref="B16:B17"/>
    <mergeCell ref="E16:E17"/>
    <mergeCell ref="G16:G17"/>
    <mergeCell ref="A2:H2"/>
    <mergeCell ref="H7:H8"/>
    <mergeCell ref="F7:F8"/>
    <mergeCell ref="G7:G8"/>
    <mergeCell ref="A7:A8"/>
    <mergeCell ref="B7:B8"/>
    <mergeCell ref="A5:F5"/>
    <mergeCell ref="A3:H3"/>
  </mergeCells>
  <printOptions/>
  <pageMargins left="0.96" right="0.2" top="0.27" bottom="0.23" header="0.24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17.140625" style="0" customWidth="1"/>
    <col min="4" max="4" width="21.7109375" style="0" customWidth="1"/>
    <col min="5" max="5" width="15.421875" style="0" customWidth="1"/>
    <col min="6" max="6" width="19.421875" style="0" customWidth="1"/>
    <col min="7" max="8" width="16.28125" style="0" customWidth="1"/>
    <col min="9" max="9" width="12.8515625" style="0" customWidth="1"/>
    <col min="10" max="10" width="5.421875" style="0" customWidth="1"/>
    <col min="11" max="11" width="4.421875" style="0" customWidth="1"/>
    <col min="12" max="12" width="4.28125" style="0" customWidth="1"/>
    <col min="13" max="14" width="3.8515625" style="0" customWidth="1"/>
    <col min="15" max="15" width="4.00390625" style="0" customWidth="1"/>
    <col min="16" max="16" width="4.7109375" style="0" customWidth="1"/>
    <col min="17" max="17" width="4.421875" style="0" customWidth="1"/>
    <col min="18" max="18" width="4.8515625" style="0" customWidth="1"/>
    <col min="19" max="19" width="6.00390625" style="0" customWidth="1"/>
    <col min="20" max="20" width="4.421875" style="0" customWidth="1"/>
    <col min="21" max="22" width="5.421875" style="0" customWidth="1"/>
    <col min="23" max="23" width="4.57421875" style="0" customWidth="1"/>
    <col min="24" max="24" width="4.421875" style="0" customWidth="1"/>
    <col min="25" max="25" width="6.421875" style="0" customWidth="1"/>
    <col min="26" max="26" width="5.28125" style="0" customWidth="1"/>
  </cols>
  <sheetData>
    <row r="1" spans="1:26" ht="14.25">
      <c r="A1" s="40"/>
      <c r="B1" s="40"/>
      <c r="C1" s="40"/>
      <c r="D1" s="40"/>
      <c r="E1" s="34"/>
      <c r="F1" s="3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8"/>
      <c r="Y1" s="8"/>
      <c r="Z1" s="8"/>
    </row>
    <row r="2" spans="1:26" ht="14.25">
      <c r="A2" s="243" t="s">
        <v>300</v>
      </c>
      <c r="B2" s="243"/>
      <c r="C2" s="243"/>
      <c r="D2" s="243"/>
      <c r="E2" s="243"/>
      <c r="F2" s="243"/>
      <c r="G2" s="243"/>
      <c r="H2" s="243"/>
      <c r="I2" s="243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8"/>
      <c r="Y2" s="8"/>
      <c r="Z2" s="8"/>
    </row>
    <row r="3" spans="1:26" s="2" customFormat="1" ht="14.25">
      <c r="A3" s="34"/>
      <c r="B3" s="34"/>
      <c r="C3" s="34"/>
      <c r="D3" s="34"/>
      <c r="E3" s="34"/>
      <c r="F3" s="34"/>
      <c r="G3" s="34"/>
      <c r="H3" s="34"/>
      <c r="I3" s="34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8"/>
      <c r="Y3" s="8"/>
      <c r="Z3" s="8"/>
    </row>
    <row r="4" spans="1:26" ht="14.25">
      <c r="A4" s="251" t="s">
        <v>2</v>
      </c>
      <c r="B4" s="251" t="s">
        <v>74</v>
      </c>
      <c r="C4" s="59" t="s">
        <v>37</v>
      </c>
      <c r="D4" s="251" t="s">
        <v>76</v>
      </c>
      <c r="E4" s="151" t="s">
        <v>75</v>
      </c>
      <c r="F4" s="251" t="s">
        <v>78</v>
      </c>
      <c r="G4" s="59" t="s">
        <v>37</v>
      </c>
      <c r="H4" s="151" t="s">
        <v>79</v>
      </c>
      <c r="I4" s="247" t="s">
        <v>80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">
      <c r="A5" s="251"/>
      <c r="B5" s="251"/>
      <c r="C5" s="59" t="s">
        <v>75</v>
      </c>
      <c r="D5" s="251"/>
      <c r="E5" s="151" t="s">
        <v>77</v>
      </c>
      <c r="F5" s="251"/>
      <c r="G5" s="59" t="s">
        <v>79</v>
      </c>
      <c r="H5" s="151" t="s">
        <v>77</v>
      </c>
      <c r="I5" s="247"/>
      <c r="J5" s="8"/>
      <c r="K5" s="8"/>
      <c r="L5" s="8"/>
      <c r="M5" s="8"/>
      <c r="N5" s="8"/>
      <c r="O5" s="8"/>
      <c r="P5" s="60"/>
      <c r="Q5" s="60"/>
      <c r="R5" s="60"/>
      <c r="S5" s="60"/>
      <c r="T5" s="60"/>
      <c r="U5" s="60"/>
      <c r="V5" s="60"/>
      <c r="W5" s="60"/>
      <c r="X5" s="60"/>
      <c r="Y5" s="60"/>
      <c r="Z5" s="8"/>
    </row>
    <row r="6" spans="1:26" ht="15.75">
      <c r="A6" s="107">
        <v>1</v>
      </c>
      <c r="B6" s="126" t="s">
        <v>152</v>
      </c>
      <c r="C6" s="107">
        <v>21</v>
      </c>
      <c r="D6" s="134" t="s">
        <v>161</v>
      </c>
      <c r="E6" s="112">
        <v>15</v>
      </c>
      <c r="F6" s="134" t="s">
        <v>215</v>
      </c>
      <c r="G6" s="46">
        <v>25</v>
      </c>
      <c r="H6" s="46">
        <v>10</v>
      </c>
      <c r="I6" s="59"/>
      <c r="J6" s="8"/>
      <c r="K6" s="8"/>
      <c r="L6" s="8"/>
      <c r="M6" s="8"/>
      <c r="N6" s="8"/>
      <c r="O6" s="8"/>
      <c r="P6" s="60"/>
      <c r="Q6" s="60"/>
      <c r="R6" s="60"/>
      <c r="S6" s="60"/>
      <c r="T6" s="60"/>
      <c r="U6" s="60"/>
      <c r="V6" s="60"/>
      <c r="W6" s="60"/>
      <c r="X6" s="60"/>
      <c r="Y6" s="60"/>
      <c r="Z6" s="8"/>
    </row>
    <row r="7" spans="1:26" ht="15.75">
      <c r="A7" s="77">
        <v>2</v>
      </c>
      <c r="B7" s="77"/>
      <c r="C7" s="59"/>
      <c r="D7" s="77"/>
      <c r="E7" s="151"/>
      <c r="F7" s="213" t="s">
        <v>389</v>
      </c>
      <c r="G7" s="46">
        <v>324</v>
      </c>
      <c r="H7" s="322">
        <v>0</v>
      </c>
      <c r="I7" s="59"/>
      <c r="J7" s="8"/>
      <c r="K7" s="8"/>
      <c r="L7" s="8"/>
      <c r="M7" s="8"/>
      <c r="N7" s="8"/>
      <c r="O7" s="8"/>
      <c r="P7" s="60"/>
      <c r="Q7" s="60"/>
      <c r="R7" s="60"/>
      <c r="S7" s="60"/>
      <c r="T7" s="60"/>
      <c r="U7" s="60"/>
      <c r="V7" s="60"/>
      <c r="W7" s="60"/>
      <c r="X7" s="60"/>
      <c r="Y7" s="60"/>
      <c r="Z7" s="8"/>
    </row>
    <row r="8" spans="1:26" ht="15.75">
      <c r="A8" s="107">
        <v>3</v>
      </c>
      <c r="B8" s="77"/>
      <c r="C8" s="59"/>
      <c r="D8" s="77"/>
      <c r="E8" s="151"/>
      <c r="F8" s="213" t="s">
        <v>390</v>
      </c>
      <c r="G8" s="46">
        <v>242</v>
      </c>
      <c r="H8" s="322">
        <v>0</v>
      </c>
      <c r="I8" s="59"/>
      <c r="J8" s="8"/>
      <c r="K8" s="8"/>
      <c r="L8" s="8"/>
      <c r="M8" s="8"/>
      <c r="N8" s="8"/>
      <c r="O8" s="8"/>
      <c r="P8" s="60"/>
      <c r="Q8" s="60"/>
      <c r="R8" s="60"/>
      <c r="S8" s="60"/>
      <c r="T8" s="60"/>
      <c r="U8" s="60"/>
      <c r="V8" s="60"/>
      <c r="W8" s="60"/>
      <c r="X8" s="60"/>
      <c r="Y8" s="60"/>
      <c r="Z8" s="8"/>
    </row>
    <row r="9" spans="1:26" ht="15.75">
      <c r="A9" s="77">
        <v>4</v>
      </c>
      <c r="B9" s="77"/>
      <c r="C9" s="59"/>
      <c r="D9" s="77"/>
      <c r="E9" s="151"/>
      <c r="F9" s="213" t="s">
        <v>391</v>
      </c>
      <c r="G9" s="46">
        <v>233</v>
      </c>
      <c r="H9" s="322">
        <v>0</v>
      </c>
      <c r="I9" s="59"/>
      <c r="J9" s="8"/>
      <c r="K9" s="8"/>
      <c r="L9" s="8"/>
      <c r="M9" s="8"/>
      <c r="N9" s="8"/>
      <c r="O9" s="8"/>
      <c r="P9" s="60"/>
      <c r="Q9" s="60"/>
      <c r="R9" s="60"/>
      <c r="S9" s="60"/>
      <c r="T9" s="60"/>
      <c r="U9" s="60"/>
      <c r="V9" s="60"/>
      <c r="W9" s="60"/>
      <c r="X9" s="60"/>
      <c r="Y9" s="60"/>
      <c r="Z9" s="8"/>
    </row>
    <row r="10" spans="1:26" ht="15.75">
      <c r="A10" s="107">
        <v>5</v>
      </c>
      <c r="B10" s="77"/>
      <c r="C10" s="59"/>
      <c r="D10" s="77"/>
      <c r="E10" s="151"/>
      <c r="F10" s="213" t="s">
        <v>392</v>
      </c>
      <c r="G10" s="112">
        <v>13</v>
      </c>
      <c r="H10" s="322">
        <v>13</v>
      </c>
      <c r="I10" s="59"/>
      <c r="J10" s="8"/>
      <c r="K10" s="8"/>
      <c r="L10" s="8"/>
      <c r="M10" s="8"/>
      <c r="N10" s="8"/>
      <c r="O10" s="8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8"/>
    </row>
    <row r="11" spans="1:26" ht="15.75">
      <c r="A11" s="77">
        <v>6</v>
      </c>
      <c r="B11" s="126"/>
      <c r="C11" s="107"/>
      <c r="D11" s="134"/>
      <c r="E11" s="112"/>
      <c r="F11" s="213" t="s">
        <v>393</v>
      </c>
      <c r="G11" s="154">
        <v>10</v>
      </c>
      <c r="H11" s="46">
        <v>10</v>
      </c>
      <c r="I11" s="5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>
      <c r="A12" s="247" t="s">
        <v>31</v>
      </c>
      <c r="B12" s="247"/>
      <c r="C12" s="59">
        <v>21</v>
      </c>
      <c r="D12" s="59"/>
      <c r="E12" s="159">
        <f>SUM(E6:E11)</f>
        <v>15</v>
      </c>
      <c r="F12" s="59"/>
      <c r="G12" s="59">
        <f>SUM(G6:G11)</f>
        <v>847</v>
      </c>
      <c r="H12" s="59">
        <f>SUM(H6:H11)</f>
        <v>33</v>
      </c>
      <c r="I12" s="59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</sheetData>
  <sheetProtection/>
  <mergeCells count="7">
    <mergeCell ref="A2:I2"/>
    <mergeCell ref="A4:A5"/>
    <mergeCell ref="B4:B5"/>
    <mergeCell ref="A12:B12"/>
    <mergeCell ref="D4:D5"/>
    <mergeCell ref="F4:F5"/>
    <mergeCell ref="I4:I5"/>
  </mergeCells>
  <printOptions/>
  <pageMargins left="0.59" right="0.2" top="0.4" bottom="0.26" header="0.21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3.8515625" style="13" bestFit="1" customWidth="1"/>
    <col min="2" max="2" width="16.8515625" style="0" customWidth="1"/>
    <col min="3" max="3" width="11.7109375" style="0" bestFit="1" customWidth="1"/>
    <col min="4" max="4" width="8.00390625" style="0" customWidth="1"/>
    <col min="5" max="5" width="6.140625" style="0" customWidth="1"/>
    <col min="6" max="6" width="6.57421875" style="0" bestFit="1" customWidth="1"/>
    <col min="7" max="7" width="5.8515625" style="0" bestFit="1" customWidth="1"/>
    <col min="8" max="8" width="6.8515625" style="0" customWidth="1"/>
    <col min="9" max="9" width="8.140625" style="0" customWidth="1"/>
    <col min="10" max="10" width="9.57421875" style="0" bestFit="1" customWidth="1"/>
    <col min="11" max="11" width="10.140625" style="0" bestFit="1" customWidth="1"/>
    <col min="12" max="12" width="9.28125" style="0" bestFit="1" customWidth="1"/>
    <col min="13" max="13" width="7.57421875" style="0" customWidth="1"/>
    <col min="14" max="14" width="10.140625" style="0" bestFit="1" customWidth="1"/>
    <col min="15" max="15" width="9.57421875" style="0" bestFit="1" customWidth="1"/>
    <col min="16" max="16" width="9.28125" style="0" bestFit="1" customWidth="1"/>
    <col min="17" max="17" width="4.00390625" style="0" customWidth="1"/>
    <col min="18" max="18" width="4.28125" style="0" customWidth="1"/>
    <col min="19" max="19" width="4.140625" style="0" customWidth="1"/>
    <col min="20" max="20" width="4.421875" style="0" customWidth="1"/>
    <col min="21" max="21" width="5.00390625" style="0" customWidth="1"/>
    <col min="22" max="22" width="3.421875" style="0" customWidth="1"/>
    <col min="23" max="23" width="3.8515625" style="0" customWidth="1"/>
    <col min="24" max="24" width="3.7109375" style="0" customWidth="1"/>
    <col min="25" max="25" width="3.57421875" style="0" customWidth="1"/>
    <col min="26" max="26" width="3.28125" style="0" customWidth="1"/>
    <col min="27" max="27" width="3.7109375" style="0" customWidth="1"/>
    <col min="28" max="28" width="4.00390625" style="0" customWidth="1"/>
    <col min="29" max="29" width="4.57421875" style="0" customWidth="1"/>
    <col min="30" max="30" width="3.8515625" style="0" customWidth="1"/>
    <col min="31" max="32" width="4.00390625" style="0" customWidth="1"/>
    <col min="33" max="33" width="3.8515625" style="0" customWidth="1"/>
    <col min="34" max="34" width="3.421875" style="0" customWidth="1"/>
    <col min="35" max="35" width="3.8515625" style="0" customWidth="1"/>
    <col min="36" max="36" width="3.57421875" style="0" customWidth="1"/>
    <col min="37" max="37" width="5.140625" style="0" customWidth="1"/>
    <col min="38" max="38" width="4.7109375" style="0" customWidth="1"/>
  </cols>
  <sheetData>
    <row r="1" spans="1:38" ht="14.25">
      <c r="A1" s="40"/>
      <c r="B1" s="40"/>
      <c r="C1" s="40"/>
      <c r="D1" s="40"/>
      <c r="E1" s="34"/>
      <c r="F1" s="3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8"/>
      <c r="AD1" s="8"/>
      <c r="AE1" s="8"/>
      <c r="AF1" s="2"/>
      <c r="AG1" s="2"/>
      <c r="AH1" s="2"/>
      <c r="AI1" s="2"/>
      <c r="AJ1" s="2"/>
      <c r="AK1" s="2"/>
      <c r="AL1" s="2"/>
    </row>
    <row r="2" spans="1:31" ht="25.5" customHeight="1">
      <c r="A2" s="254" t="s">
        <v>299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8"/>
      <c r="AD2" s="8"/>
      <c r="AE2" s="8"/>
    </row>
    <row r="3" spans="1:31" ht="14.25">
      <c r="A3" s="247" t="s">
        <v>2</v>
      </c>
      <c r="B3" s="247" t="s">
        <v>81</v>
      </c>
      <c r="C3" s="59" t="s">
        <v>37</v>
      </c>
      <c r="D3" s="247" t="s">
        <v>82</v>
      </c>
      <c r="E3" s="247" t="s">
        <v>83</v>
      </c>
      <c r="F3" s="247" t="s">
        <v>153</v>
      </c>
      <c r="G3" s="247"/>
      <c r="H3" s="247"/>
      <c r="I3" s="247" t="s">
        <v>82</v>
      </c>
      <c r="J3" s="247"/>
      <c r="K3" s="247"/>
      <c r="L3" s="247"/>
      <c r="M3" s="247" t="s">
        <v>83</v>
      </c>
      <c r="N3" s="247"/>
      <c r="O3" s="247"/>
      <c r="P3" s="24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">
      <c r="A4" s="247"/>
      <c r="B4" s="247"/>
      <c r="C4" s="59" t="s">
        <v>69</v>
      </c>
      <c r="D4" s="247"/>
      <c r="E4" s="247"/>
      <c r="F4" s="59" t="s">
        <v>84</v>
      </c>
      <c r="G4" s="59" t="s">
        <v>85</v>
      </c>
      <c r="H4" s="59" t="s">
        <v>83</v>
      </c>
      <c r="I4" s="59" t="s">
        <v>84</v>
      </c>
      <c r="J4" s="59" t="s">
        <v>86</v>
      </c>
      <c r="K4" s="59" t="s">
        <v>87</v>
      </c>
      <c r="L4" s="151" t="s">
        <v>154</v>
      </c>
      <c r="M4" s="59" t="s">
        <v>84</v>
      </c>
      <c r="N4" s="59" t="s">
        <v>88</v>
      </c>
      <c r="O4" s="59" t="s">
        <v>89</v>
      </c>
      <c r="P4" s="151" t="s">
        <v>155</v>
      </c>
      <c r="Q4" s="8"/>
      <c r="R4" s="8"/>
      <c r="S4" s="60"/>
      <c r="T4" s="60"/>
      <c r="U4" s="60"/>
      <c r="V4" s="64"/>
      <c r="W4" s="64"/>
      <c r="X4" s="64"/>
      <c r="Y4" s="64"/>
      <c r="Z4" s="64"/>
      <c r="AA4" s="64"/>
      <c r="AB4" s="64"/>
      <c r="AC4" s="64"/>
      <c r="AD4" s="64"/>
      <c r="AE4" s="8"/>
    </row>
    <row r="5" spans="1:31" ht="15.75">
      <c r="A5" s="46">
        <v>1</v>
      </c>
      <c r="B5" s="126" t="s">
        <v>151</v>
      </c>
      <c r="C5" s="107">
        <v>4</v>
      </c>
      <c r="D5" s="105">
        <v>2</v>
      </c>
      <c r="E5" s="105">
        <v>2</v>
      </c>
      <c r="F5" s="105"/>
      <c r="G5" s="105"/>
      <c r="H5" s="105"/>
      <c r="I5" s="105">
        <v>2</v>
      </c>
      <c r="J5" s="105"/>
      <c r="K5" s="105">
        <v>1</v>
      </c>
      <c r="L5" s="105">
        <v>1</v>
      </c>
      <c r="M5" s="105">
        <v>2</v>
      </c>
      <c r="N5" s="105"/>
      <c r="O5" s="105">
        <v>2</v>
      </c>
      <c r="P5" s="10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.75">
      <c r="A6" s="46">
        <v>2</v>
      </c>
      <c r="B6" s="126" t="s">
        <v>165</v>
      </c>
      <c r="C6" s="107">
        <v>21</v>
      </c>
      <c r="D6" s="105">
        <v>11</v>
      </c>
      <c r="E6" s="105">
        <v>10</v>
      </c>
      <c r="F6" s="177">
        <v>1</v>
      </c>
      <c r="G6" s="105"/>
      <c r="H6" s="105">
        <v>1</v>
      </c>
      <c r="I6" s="178">
        <v>11</v>
      </c>
      <c r="J6" s="105">
        <v>9</v>
      </c>
      <c r="K6" s="105">
        <v>2</v>
      </c>
      <c r="L6" s="105"/>
      <c r="M6" s="177">
        <v>10</v>
      </c>
      <c r="N6" s="105">
        <v>4</v>
      </c>
      <c r="O6" s="105">
        <v>6</v>
      </c>
      <c r="P6" s="105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15.75">
      <c r="A7" s="46">
        <v>3</v>
      </c>
      <c r="B7" s="126" t="s">
        <v>164</v>
      </c>
      <c r="C7" s="107">
        <v>18</v>
      </c>
      <c r="D7" s="105">
        <v>3</v>
      </c>
      <c r="E7" s="105">
        <v>15</v>
      </c>
      <c r="F7" s="105"/>
      <c r="G7" s="105"/>
      <c r="H7" s="105"/>
      <c r="I7" s="180">
        <v>3</v>
      </c>
      <c r="J7" s="105"/>
      <c r="K7" s="105">
        <v>3</v>
      </c>
      <c r="L7" s="105"/>
      <c r="M7" s="180">
        <v>15</v>
      </c>
      <c r="N7" s="105">
        <v>1</v>
      </c>
      <c r="O7" s="105">
        <v>14</v>
      </c>
      <c r="P7" s="105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ht="15.75">
      <c r="A8" s="46">
        <v>4</v>
      </c>
      <c r="B8" s="126" t="s">
        <v>166</v>
      </c>
      <c r="C8" s="181">
        <v>4</v>
      </c>
      <c r="D8" s="105">
        <v>4</v>
      </c>
      <c r="E8" s="105"/>
      <c r="F8" s="105"/>
      <c r="G8" s="105"/>
      <c r="H8" s="105"/>
      <c r="I8" s="179">
        <v>4</v>
      </c>
      <c r="J8" s="105">
        <v>4</v>
      </c>
      <c r="K8" s="105"/>
      <c r="L8" s="105"/>
      <c r="M8" s="105"/>
      <c r="N8" s="105"/>
      <c r="O8" s="105"/>
      <c r="P8" s="105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9.5" customHeight="1">
      <c r="A9" s="46">
        <v>5</v>
      </c>
      <c r="B9" s="126" t="s">
        <v>275</v>
      </c>
      <c r="C9" s="181">
        <v>7</v>
      </c>
      <c r="D9" s="105">
        <v>1</v>
      </c>
      <c r="E9" s="105">
        <v>6</v>
      </c>
      <c r="F9" s="105">
        <v>1</v>
      </c>
      <c r="G9" s="105"/>
      <c r="H9" s="105">
        <v>1</v>
      </c>
      <c r="I9" s="105">
        <v>2</v>
      </c>
      <c r="J9" s="105">
        <v>1</v>
      </c>
      <c r="K9" s="105">
        <v>1</v>
      </c>
      <c r="L9" s="105"/>
      <c r="M9" s="105">
        <v>4</v>
      </c>
      <c r="N9" s="105"/>
      <c r="O9" s="105">
        <v>3</v>
      </c>
      <c r="P9" s="105">
        <v>1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ht="14.25">
      <c r="A10" s="247" t="s">
        <v>31</v>
      </c>
      <c r="B10" s="247"/>
      <c r="C10" s="147">
        <f>SUM(C5:C9)</f>
        <v>54</v>
      </c>
      <c r="D10" s="147">
        <f aca="true" t="shared" si="0" ref="D10:P10">SUM(D5:D9)</f>
        <v>21</v>
      </c>
      <c r="E10" s="147">
        <f t="shared" si="0"/>
        <v>33</v>
      </c>
      <c r="F10" s="176">
        <f t="shared" si="0"/>
        <v>2</v>
      </c>
      <c r="G10" s="147"/>
      <c r="H10" s="147">
        <f t="shared" si="0"/>
        <v>2</v>
      </c>
      <c r="I10" s="176">
        <f t="shared" si="0"/>
        <v>22</v>
      </c>
      <c r="J10" s="147">
        <f t="shared" si="0"/>
        <v>14</v>
      </c>
      <c r="K10" s="147">
        <f t="shared" si="0"/>
        <v>7</v>
      </c>
      <c r="L10" s="147">
        <f t="shared" si="0"/>
        <v>1</v>
      </c>
      <c r="M10" s="176">
        <f t="shared" si="0"/>
        <v>31</v>
      </c>
      <c r="N10" s="147">
        <f t="shared" si="0"/>
        <v>5</v>
      </c>
      <c r="O10" s="147">
        <f t="shared" si="0"/>
        <v>25</v>
      </c>
      <c r="P10" s="147">
        <f t="shared" si="0"/>
        <v>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.75">
      <c r="A11" s="65"/>
      <c r="B11" s="5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>
      <c r="A12" s="65"/>
      <c r="B12" s="5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15.75">
      <c r="A13" s="65"/>
      <c r="B13" s="5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5.75">
      <c r="A14" s="65"/>
      <c r="B14" s="5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ht="15.75">
      <c r="A15" s="65"/>
      <c r="B15" s="5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38"/>
      <c r="R15" s="38"/>
      <c r="S15" s="38"/>
      <c r="T15" s="38"/>
      <c r="U15" s="38"/>
      <c r="V15" s="38"/>
      <c r="W15" s="38"/>
      <c r="X15" s="61"/>
      <c r="Y15" s="61"/>
      <c r="Z15" s="61"/>
      <c r="AA15" s="61"/>
      <c r="AB15" s="61"/>
      <c r="AC15" s="61"/>
      <c r="AD15" s="61"/>
      <c r="AE15" s="61"/>
    </row>
    <row r="16" spans="1:31" ht="15.75">
      <c r="A16" s="65"/>
      <c r="B16" s="5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8"/>
      <c r="R16" s="38"/>
      <c r="S16" s="38"/>
      <c r="T16" s="38"/>
      <c r="U16" s="41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ht="15.75">
      <c r="A17" s="65"/>
      <c r="B17" s="5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8"/>
      <c r="R17" s="38"/>
      <c r="S17" s="38"/>
      <c r="T17" s="38"/>
      <c r="U17" s="41"/>
      <c r="V17" s="38"/>
      <c r="W17" s="38"/>
      <c r="X17" s="41"/>
      <c r="Y17" s="41"/>
      <c r="Z17" s="38"/>
      <c r="AA17" s="38"/>
      <c r="AB17" s="38"/>
      <c r="AC17" s="38"/>
      <c r="AD17" s="41"/>
      <c r="AE17" s="41"/>
    </row>
    <row r="18" spans="1:31" ht="15.75">
      <c r="A18" s="65"/>
      <c r="B18" s="5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1"/>
      <c r="T18" s="42"/>
      <c r="U18" s="41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15.75">
      <c r="A19" s="65"/>
      <c r="B19" s="5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15.75">
      <c r="A20" s="65"/>
      <c r="B20" s="5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8"/>
      <c r="R20" s="8"/>
      <c r="S20" s="2"/>
      <c r="T20" s="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>
      <c r="A21" s="65"/>
      <c r="B21" s="5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ht="15.75">
      <c r="A22" s="65"/>
      <c r="B22" s="5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ht="15">
      <c r="A23" s="8"/>
      <c r="B23" s="66"/>
      <c r="C23" s="34"/>
      <c r="D23" s="10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5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ht="15">
      <c r="A24" s="7"/>
      <c r="B24" s="255"/>
      <c r="C24" s="25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7:31" ht="15"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7:31" ht="15"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7:31" ht="15"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7:31" ht="15"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7:31" ht="15"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7:31" ht="15"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7:31" ht="15"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7:31" ht="15"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7:31" ht="15"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7:31" ht="15"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7:31" ht="15"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7:31" ht="15"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14" customFormat="1" ht="15">
      <c r="A38" s="1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5"/>
      <c r="R38" s="45"/>
      <c r="S38" s="45"/>
      <c r="T38" s="45"/>
      <c r="U38" s="45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7:31" ht="14.25">
      <c r="Q39" s="7"/>
      <c r="R39" s="7"/>
      <c r="S39" s="7"/>
      <c r="T39" s="7"/>
      <c r="U39" s="7"/>
      <c r="V39" s="7"/>
      <c r="W39" s="7"/>
      <c r="X39" s="243"/>
      <c r="Y39" s="243"/>
      <c r="Z39" s="243"/>
      <c r="AA39" s="243"/>
      <c r="AB39" s="243"/>
      <c r="AC39" s="243"/>
      <c r="AD39" s="243"/>
      <c r="AE39" s="8"/>
    </row>
    <row r="40" spans="17:31" ht="15"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</sheetData>
  <sheetProtection/>
  <mergeCells count="11">
    <mergeCell ref="B24:C24"/>
    <mergeCell ref="X39:AD39"/>
    <mergeCell ref="I3:L3"/>
    <mergeCell ref="M3:P3"/>
    <mergeCell ref="A10:B10"/>
    <mergeCell ref="A3:A4"/>
    <mergeCell ref="B3:B4"/>
    <mergeCell ref="D3:D4"/>
    <mergeCell ref="E3:E4"/>
    <mergeCell ref="F3:H3"/>
    <mergeCell ref="A2:P2"/>
  </mergeCells>
  <printOptions/>
  <pageMargins left="0.59" right="0.2" top="0.22" bottom="0.17" header="0.17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00390625" style="0" customWidth="1"/>
    <col min="2" max="2" width="18.00390625" style="148" customWidth="1"/>
    <col min="3" max="3" width="9.7109375" style="148" customWidth="1"/>
    <col min="4" max="4" width="5.57421875" style="148" bestFit="1" customWidth="1"/>
    <col min="5" max="5" width="5.28125" style="148" bestFit="1" customWidth="1"/>
    <col min="6" max="6" width="8.140625" style="148" customWidth="1"/>
    <col min="7" max="7" width="6.7109375" style="148" customWidth="1"/>
    <col min="8" max="8" width="6.00390625" style="148" bestFit="1" customWidth="1"/>
    <col min="9" max="9" width="5.140625" style="148" bestFit="1" customWidth="1"/>
    <col min="10" max="10" width="4.7109375" style="148" bestFit="1" customWidth="1"/>
    <col min="11" max="11" width="7.8515625" style="148" customWidth="1"/>
    <col min="12" max="12" width="8.7109375" style="148" customWidth="1"/>
    <col min="13" max="13" width="6.57421875" style="148" customWidth="1"/>
    <col min="14" max="14" width="8.8515625" style="148" customWidth="1"/>
    <col min="15" max="15" width="9.57421875" style="148" bestFit="1" customWidth="1"/>
    <col min="16" max="16" width="8.421875" style="148" bestFit="1" customWidth="1"/>
    <col min="17" max="17" width="9.140625" style="148" customWidth="1"/>
    <col min="18" max="18" width="7.421875" style="148" customWidth="1"/>
    <col min="19" max="19" width="5.00390625" style="0" customWidth="1"/>
    <col min="20" max="20" width="4.7109375" style="0" customWidth="1"/>
    <col min="21" max="21" width="6.00390625" style="0" customWidth="1"/>
    <col min="22" max="23" width="5.00390625" style="0" customWidth="1"/>
    <col min="24" max="24" width="5.421875" style="0" customWidth="1"/>
  </cols>
  <sheetData>
    <row r="1" spans="1:22" ht="12.75">
      <c r="A1" s="1"/>
      <c r="B1" s="212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3"/>
      <c r="R1" s="3"/>
      <c r="S1" s="3"/>
      <c r="T1" s="3"/>
      <c r="U1" s="3"/>
      <c r="V1" s="3"/>
    </row>
    <row r="2" spans="1:24" ht="14.25">
      <c r="A2" s="243" t="s">
        <v>298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40"/>
      <c r="T2" s="40"/>
      <c r="U2" s="40"/>
      <c r="V2" s="8"/>
      <c r="W2" s="8"/>
      <c r="X2" s="8"/>
    </row>
    <row r="3" spans="1:24" ht="15" thickBot="1">
      <c r="A3" s="4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0"/>
      <c r="T3" s="40"/>
      <c r="U3" s="40"/>
      <c r="V3" s="8"/>
      <c r="W3" s="8"/>
      <c r="X3" s="8"/>
    </row>
    <row r="4" spans="1:24" ht="22.5" customHeight="1" thickTop="1">
      <c r="A4" s="258" t="s">
        <v>2</v>
      </c>
      <c r="B4" s="260" t="s">
        <v>3</v>
      </c>
      <c r="C4" s="62" t="s">
        <v>37</v>
      </c>
      <c r="D4" s="62"/>
      <c r="E4" s="236" t="s">
        <v>101</v>
      </c>
      <c r="F4" s="237"/>
      <c r="G4" s="237"/>
      <c r="H4" s="237"/>
      <c r="I4" s="237"/>
      <c r="J4" s="237"/>
      <c r="K4" s="237"/>
      <c r="L4" s="237"/>
      <c r="M4" s="237"/>
      <c r="N4" s="261"/>
      <c r="O4" s="236" t="s">
        <v>102</v>
      </c>
      <c r="P4" s="237"/>
      <c r="Q4" s="237"/>
      <c r="R4" s="238"/>
      <c r="S4" s="8"/>
      <c r="T4" s="8"/>
      <c r="U4" s="8"/>
      <c r="V4" s="8"/>
      <c r="W4" s="8"/>
      <c r="X4" s="8"/>
    </row>
    <row r="5" spans="1:24" ht="24.75" customHeight="1">
      <c r="A5" s="259"/>
      <c r="B5" s="247"/>
      <c r="C5" s="59" t="s">
        <v>90</v>
      </c>
      <c r="D5" s="59" t="s">
        <v>91</v>
      </c>
      <c r="E5" s="59" t="s">
        <v>92</v>
      </c>
      <c r="F5" s="59" t="s">
        <v>93</v>
      </c>
      <c r="G5" s="59" t="s">
        <v>98</v>
      </c>
      <c r="H5" s="59" t="s">
        <v>94</v>
      </c>
      <c r="I5" s="59" t="s">
        <v>95</v>
      </c>
      <c r="J5" s="59" t="s">
        <v>96</v>
      </c>
      <c r="K5" s="59" t="s">
        <v>133</v>
      </c>
      <c r="L5" s="59" t="s">
        <v>134</v>
      </c>
      <c r="M5" s="59" t="s">
        <v>135</v>
      </c>
      <c r="N5" s="59" t="s">
        <v>139</v>
      </c>
      <c r="O5" s="59" t="s">
        <v>99</v>
      </c>
      <c r="P5" s="59" t="s">
        <v>136</v>
      </c>
      <c r="Q5" s="59" t="s">
        <v>100</v>
      </c>
      <c r="R5" s="68" t="s">
        <v>97</v>
      </c>
      <c r="S5" s="64"/>
      <c r="T5" s="64"/>
      <c r="U5" s="64"/>
      <c r="V5" s="64"/>
      <c r="W5" s="64"/>
      <c r="X5" s="8"/>
    </row>
    <row r="6" spans="1:24" s="216" customFormat="1" ht="23.25" customHeight="1">
      <c r="A6" s="106">
        <v>1</v>
      </c>
      <c r="B6" s="213" t="s">
        <v>151</v>
      </c>
      <c r="C6" s="107">
        <v>4</v>
      </c>
      <c r="D6" s="107">
        <v>3</v>
      </c>
      <c r="E6" s="107"/>
      <c r="F6" s="214"/>
      <c r="G6" s="107">
        <v>1</v>
      </c>
      <c r="H6" s="107"/>
      <c r="I6" s="107"/>
      <c r="J6" s="214"/>
      <c r="K6" s="214"/>
      <c r="L6" s="214"/>
      <c r="M6" s="214"/>
      <c r="N6" s="214"/>
      <c r="O6" s="107"/>
      <c r="P6" s="107">
        <v>1</v>
      </c>
      <c r="Q6" s="214"/>
      <c r="R6" s="215"/>
      <c r="S6" s="55"/>
      <c r="T6" s="55"/>
      <c r="U6" s="55"/>
      <c r="V6" s="55"/>
      <c r="W6" s="55"/>
      <c r="X6" s="55"/>
    </row>
    <row r="7" spans="1:24" s="216" customFormat="1" ht="23.25" customHeight="1">
      <c r="A7" s="106">
        <v>2</v>
      </c>
      <c r="B7" s="213" t="s">
        <v>165</v>
      </c>
      <c r="C7" s="107">
        <v>21</v>
      </c>
      <c r="D7" s="107">
        <v>21</v>
      </c>
      <c r="E7" s="214"/>
      <c r="F7" s="214"/>
      <c r="G7" s="107"/>
      <c r="H7" s="107"/>
      <c r="I7" s="107"/>
      <c r="J7" s="107"/>
      <c r="K7" s="107"/>
      <c r="L7" s="107"/>
      <c r="M7" s="107"/>
      <c r="N7" s="107"/>
      <c r="O7" s="107"/>
      <c r="P7" s="107">
        <v>6</v>
      </c>
      <c r="Q7" s="107"/>
      <c r="R7" s="215"/>
      <c r="S7" s="84"/>
      <c r="T7" s="84"/>
      <c r="U7" s="84"/>
      <c r="V7" s="84"/>
      <c r="W7" s="84"/>
      <c r="X7" s="84"/>
    </row>
    <row r="8" spans="1:24" s="216" customFormat="1" ht="23.25" customHeight="1">
      <c r="A8" s="106">
        <v>3</v>
      </c>
      <c r="B8" s="213" t="s">
        <v>164</v>
      </c>
      <c r="C8" s="107">
        <v>18</v>
      </c>
      <c r="D8" s="107">
        <v>15</v>
      </c>
      <c r="E8" s="107"/>
      <c r="F8" s="214"/>
      <c r="G8" s="107">
        <v>2</v>
      </c>
      <c r="H8" s="107">
        <v>1</v>
      </c>
      <c r="I8" s="107"/>
      <c r="J8" s="107"/>
      <c r="K8" s="107"/>
      <c r="L8" s="107"/>
      <c r="M8" s="107"/>
      <c r="N8" s="107"/>
      <c r="O8" s="107"/>
      <c r="P8" s="107">
        <v>4</v>
      </c>
      <c r="Q8" s="107"/>
      <c r="R8" s="215"/>
      <c r="S8" s="84"/>
      <c r="T8" s="84"/>
      <c r="U8" s="84"/>
      <c r="V8" s="84"/>
      <c r="W8" s="84"/>
      <c r="X8" s="84"/>
    </row>
    <row r="9" spans="1:24" s="216" customFormat="1" ht="23.25" customHeight="1">
      <c r="A9" s="106">
        <v>4</v>
      </c>
      <c r="B9" s="213" t="s">
        <v>166</v>
      </c>
      <c r="C9" s="181">
        <v>4</v>
      </c>
      <c r="D9" s="181">
        <v>4</v>
      </c>
      <c r="E9" s="107"/>
      <c r="F9" s="214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215"/>
      <c r="S9" s="84"/>
      <c r="T9" s="84"/>
      <c r="U9" s="84"/>
      <c r="V9" s="84"/>
      <c r="W9" s="84"/>
      <c r="X9" s="84"/>
    </row>
    <row r="10" spans="1:24" s="216" customFormat="1" ht="23.25" customHeight="1">
      <c r="A10" s="106">
        <v>5</v>
      </c>
      <c r="B10" s="213" t="s">
        <v>229</v>
      </c>
      <c r="C10" s="181">
        <v>7</v>
      </c>
      <c r="D10" s="181">
        <v>7</v>
      </c>
      <c r="E10" s="107"/>
      <c r="F10" s="214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215"/>
      <c r="S10" s="84"/>
      <c r="T10" s="84"/>
      <c r="U10" s="84"/>
      <c r="V10" s="84"/>
      <c r="W10" s="84"/>
      <c r="X10" s="84"/>
    </row>
    <row r="11" spans="1:24" s="219" customFormat="1" ht="23.25" customHeight="1" thickBot="1">
      <c r="A11" s="256" t="s">
        <v>31</v>
      </c>
      <c r="B11" s="257"/>
      <c r="C11" s="157">
        <f>SUM(C6:C10)</f>
        <v>54</v>
      </c>
      <c r="D11" s="157">
        <f>SUM(D6:D10)</f>
        <v>50</v>
      </c>
      <c r="E11" s="157"/>
      <c r="F11" s="157"/>
      <c r="G11" s="157">
        <v>3</v>
      </c>
      <c r="H11" s="157">
        <v>1</v>
      </c>
      <c r="I11" s="217"/>
      <c r="J11" s="157"/>
      <c r="K11" s="157"/>
      <c r="L11" s="157"/>
      <c r="M11" s="157"/>
      <c r="N11" s="157"/>
      <c r="O11" s="157"/>
      <c r="P11" s="217">
        <f>SUM(P6:P10)</f>
        <v>11</v>
      </c>
      <c r="Q11" s="157"/>
      <c r="R11" s="218"/>
      <c r="S11" s="55"/>
      <c r="T11" s="55"/>
      <c r="U11" s="55"/>
      <c r="V11" s="55"/>
      <c r="W11" s="55"/>
      <c r="X11" s="55"/>
    </row>
    <row r="12" spans="19:24" ht="15" thickTop="1">
      <c r="S12" s="8"/>
      <c r="T12" s="8"/>
      <c r="U12" s="8"/>
      <c r="V12" s="8"/>
      <c r="W12" s="8"/>
      <c r="X12" s="8"/>
    </row>
    <row r="13" spans="19:24" ht="15">
      <c r="S13" s="38"/>
      <c r="T13" s="38"/>
      <c r="U13" s="38"/>
      <c r="V13" s="38"/>
      <c r="W13" s="38"/>
      <c r="X13" s="38"/>
    </row>
    <row r="14" spans="19:24" ht="15">
      <c r="S14" s="38"/>
      <c r="T14" s="38"/>
      <c r="U14" s="38"/>
      <c r="V14" s="38"/>
      <c r="W14" s="38"/>
      <c r="X14" s="38"/>
    </row>
    <row r="15" spans="19:24" ht="15">
      <c r="S15" s="38"/>
      <c r="T15" s="38"/>
      <c r="U15" s="38"/>
      <c r="V15" s="38"/>
      <c r="W15" s="38"/>
      <c r="X15" s="38"/>
    </row>
    <row r="16" spans="19:24" ht="15">
      <c r="S16" s="61"/>
      <c r="T16" s="61"/>
      <c r="U16" s="61"/>
      <c r="V16" s="61"/>
      <c r="W16" s="61"/>
      <c r="X16" s="61"/>
    </row>
    <row r="17" spans="19:24" ht="15">
      <c r="S17" s="38"/>
      <c r="T17" s="38"/>
      <c r="U17" s="38"/>
      <c r="V17" s="38"/>
      <c r="W17" s="38"/>
      <c r="X17" s="38"/>
    </row>
    <row r="18" spans="19:24" ht="15">
      <c r="S18" s="38"/>
      <c r="T18" s="38"/>
      <c r="U18" s="38"/>
      <c r="V18" s="38"/>
      <c r="W18" s="41"/>
      <c r="X18" s="41"/>
    </row>
    <row r="19" spans="19:24" ht="15">
      <c r="S19" s="42"/>
      <c r="T19" s="42"/>
      <c r="U19" s="42"/>
      <c r="V19" s="42"/>
      <c r="W19" s="42"/>
      <c r="X19" s="42"/>
    </row>
    <row r="20" spans="19:24" ht="15">
      <c r="S20" s="42"/>
      <c r="T20" s="42"/>
      <c r="U20" s="42"/>
      <c r="V20" s="42"/>
      <c r="W20" s="42"/>
      <c r="X20" s="42"/>
    </row>
    <row r="21" spans="19:25" ht="12.75">
      <c r="S21" s="2"/>
      <c r="T21" s="2"/>
      <c r="U21" s="2"/>
      <c r="V21" s="2"/>
      <c r="W21" s="2"/>
      <c r="X21" s="2"/>
      <c r="Y21" s="2"/>
    </row>
    <row r="22" spans="19:24" ht="15">
      <c r="S22" s="41"/>
      <c r="T22" s="41"/>
      <c r="U22" s="41"/>
      <c r="V22" s="41"/>
      <c r="W22" s="41"/>
      <c r="X22" s="41"/>
    </row>
    <row r="23" spans="19:24" ht="15">
      <c r="S23" s="41"/>
      <c r="T23" s="41"/>
      <c r="U23" s="41"/>
      <c r="V23" s="41"/>
      <c r="W23" s="41"/>
      <c r="X23" s="41"/>
    </row>
    <row r="24" spans="19:24" ht="15">
      <c r="S24" s="41"/>
      <c r="T24" s="41"/>
      <c r="U24" s="41"/>
      <c r="V24" s="41"/>
      <c r="W24" s="41"/>
      <c r="X24" s="41"/>
    </row>
    <row r="25" spans="1:24" s="14" customFormat="1" ht="15">
      <c r="A25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8"/>
      <c r="T25" s="8"/>
      <c r="U25" s="8"/>
      <c r="V25" s="8"/>
      <c r="W25" s="8"/>
      <c r="X25" s="8"/>
    </row>
    <row r="26" spans="19:24" ht="14.25">
      <c r="S26" s="40"/>
      <c r="T26" s="40"/>
      <c r="U26" s="40"/>
      <c r="V26" s="40"/>
      <c r="W26" s="40"/>
      <c r="X26" s="8"/>
    </row>
  </sheetData>
  <sheetProtection/>
  <mergeCells count="6">
    <mergeCell ref="A2:R2"/>
    <mergeCell ref="A11:B11"/>
    <mergeCell ref="A4:A5"/>
    <mergeCell ref="B4:B5"/>
    <mergeCell ref="E4:N4"/>
    <mergeCell ref="O4:R4"/>
  </mergeCells>
  <printOptions/>
  <pageMargins left="0.71" right="0.21" top="0.29" bottom="0.38" header="0.17" footer="0.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00390625" style="148" customWidth="1"/>
    <col min="2" max="2" width="18.00390625" style="0" customWidth="1"/>
    <col min="3" max="3" width="11.28125" style="0" bestFit="1" customWidth="1"/>
    <col min="4" max="4" width="13.7109375" style="148" bestFit="1" customWidth="1"/>
    <col min="5" max="5" width="10.140625" style="0" bestFit="1" customWidth="1"/>
    <col min="6" max="6" width="8.7109375" style="0" customWidth="1"/>
    <col min="7" max="7" width="8.8515625" style="148" customWidth="1"/>
    <col min="8" max="8" width="13.28125" style="148" customWidth="1"/>
    <col min="9" max="9" width="18.00390625" style="0" customWidth="1"/>
    <col min="10" max="10" width="20.00390625" style="0" customWidth="1"/>
    <col min="11" max="11" width="13.7109375" style="0" customWidth="1"/>
    <col min="12" max="12" width="8.7109375" style="0" customWidth="1"/>
    <col min="13" max="13" width="10.421875" style="0" customWidth="1"/>
    <col min="14" max="15" width="18.57421875" style="0" customWidth="1"/>
    <col min="16" max="16" width="11.8515625" style="0" customWidth="1"/>
    <col min="17" max="17" width="3.7109375" style="0" customWidth="1"/>
    <col min="18" max="18" width="4.8515625" style="0" customWidth="1"/>
    <col min="19" max="19" width="4.7109375" style="0" customWidth="1"/>
    <col min="20" max="20" width="4.00390625" style="0" customWidth="1"/>
    <col min="21" max="21" width="4.140625" style="0" customWidth="1"/>
    <col min="22" max="22" width="4.00390625" style="0" customWidth="1"/>
    <col min="23" max="23" width="4.8515625" style="0" customWidth="1"/>
    <col min="24" max="24" width="4.140625" style="0" customWidth="1"/>
    <col min="25" max="25" width="4.421875" style="0" customWidth="1"/>
    <col min="26" max="26" width="4.00390625" style="0" customWidth="1"/>
    <col min="27" max="27" width="4.28125" style="0" customWidth="1"/>
    <col min="28" max="28" width="4.00390625" style="0" customWidth="1"/>
    <col min="29" max="29" width="4.57421875" style="0" customWidth="1"/>
    <col min="30" max="30" width="4.28125" style="0" customWidth="1"/>
    <col min="31" max="31" width="3.7109375" style="0" customWidth="1"/>
    <col min="32" max="32" width="5.421875" style="0" customWidth="1"/>
    <col min="33" max="33" width="5.00390625" style="0" customWidth="1"/>
  </cols>
  <sheetData>
    <row r="1" spans="1:29" ht="14.25">
      <c r="A1" s="6"/>
      <c r="B1" s="35"/>
      <c r="C1" s="35"/>
      <c r="D1" s="6"/>
      <c r="E1" s="6"/>
      <c r="F1" s="6"/>
      <c r="G1" s="6"/>
      <c r="H1" s="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7"/>
      <c r="AB1" s="8"/>
      <c r="AC1" s="8"/>
    </row>
    <row r="2" spans="1:29" ht="31.5" customHeight="1">
      <c r="A2" s="262" t="s">
        <v>297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69"/>
      <c r="M2" s="69"/>
      <c r="N2" s="69"/>
      <c r="O2" s="69"/>
      <c r="P2" s="69"/>
      <c r="Q2" s="69"/>
      <c r="R2" s="69"/>
      <c r="S2" s="35"/>
      <c r="T2" s="35"/>
      <c r="U2" s="35"/>
      <c r="V2" s="35"/>
      <c r="W2" s="35"/>
      <c r="X2" s="35"/>
      <c r="Y2" s="35"/>
      <c r="Z2" s="35"/>
      <c r="AA2" s="7"/>
      <c r="AB2" s="7"/>
      <c r="AC2" s="7"/>
    </row>
    <row r="3" spans="1:29" ht="14.25">
      <c r="A3" s="251" t="s">
        <v>2</v>
      </c>
      <c r="B3" s="251" t="s">
        <v>103</v>
      </c>
      <c r="C3" s="263" t="s">
        <v>279</v>
      </c>
      <c r="D3" s="251" t="s">
        <v>106</v>
      </c>
      <c r="E3" s="263" t="s">
        <v>286</v>
      </c>
      <c r="F3" s="263" t="s">
        <v>287</v>
      </c>
      <c r="G3" s="263" t="s">
        <v>288</v>
      </c>
      <c r="H3" s="77" t="s">
        <v>109</v>
      </c>
      <c r="I3" s="77" t="s">
        <v>111</v>
      </c>
      <c r="J3" s="265" t="s">
        <v>144</v>
      </c>
      <c r="K3" s="251" t="s">
        <v>113</v>
      </c>
      <c r="L3" s="8"/>
      <c r="M3" s="8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>
      <c r="A4" s="251"/>
      <c r="B4" s="251"/>
      <c r="C4" s="264"/>
      <c r="D4" s="251"/>
      <c r="E4" s="264"/>
      <c r="F4" s="264"/>
      <c r="G4" s="264"/>
      <c r="H4" s="77" t="s">
        <v>110</v>
      </c>
      <c r="I4" s="77" t="s">
        <v>112</v>
      </c>
      <c r="J4" s="233"/>
      <c r="K4" s="251"/>
      <c r="L4" s="8"/>
      <c r="M4" s="8"/>
      <c r="N4" s="8"/>
      <c r="O4" s="8"/>
      <c r="P4" s="8"/>
      <c r="Q4" s="60"/>
      <c r="R4" s="51"/>
      <c r="S4" s="51"/>
      <c r="T4" s="36"/>
      <c r="U4" s="36"/>
      <c r="V4" s="36"/>
      <c r="W4" s="36"/>
      <c r="X4" s="36"/>
      <c r="Y4" s="36"/>
      <c r="Z4" s="36"/>
      <c r="AA4" s="36"/>
      <c r="AB4" s="36"/>
      <c r="AC4" s="7"/>
    </row>
    <row r="5" spans="1:29" ht="14.25">
      <c r="A5" s="134">
        <v>1</v>
      </c>
      <c r="B5" s="144" t="s">
        <v>161</v>
      </c>
      <c r="C5" s="141">
        <v>22233</v>
      </c>
      <c r="D5" s="134" t="s">
        <v>168</v>
      </c>
      <c r="E5" s="163">
        <v>42716</v>
      </c>
      <c r="F5" s="134" t="s">
        <v>91</v>
      </c>
      <c r="G5" s="134" t="s">
        <v>163</v>
      </c>
      <c r="H5" s="161">
        <v>36562</v>
      </c>
      <c r="I5" s="164"/>
      <c r="J5" s="144" t="s">
        <v>289</v>
      </c>
      <c r="K5" s="134" t="s">
        <v>209</v>
      </c>
      <c r="L5" s="8"/>
      <c r="M5" s="8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4.25">
      <c r="A6" s="134">
        <v>2</v>
      </c>
      <c r="B6" s="160" t="s">
        <v>179</v>
      </c>
      <c r="C6" s="141">
        <v>29211</v>
      </c>
      <c r="D6" s="134" t="s">
        <v>169</v>
      </c>
      <c r="E6" s="163">
        <v>42716</v>
      </c>
      <c r="F6" s="134" t="s">
        <v>91</v>
      </c>
      <c r="G6" s="134" t="s">
        <v>163</v>
      </c>
      <c r="H6" s="162" t="s">
        <v>208</v>
      </c>
      <c r="I6" s="142" t="s">
        <v>270</v>
      </c>
      <c r="J6" s="144" t="s">
        <v>274</v>
      </c>
      <c r="K6" s="134" t="s">
        <v>209</v>
      </c>
      <c r="L6" s="40"/>
      <c r="M6" s="40"/>
      <c r="N6" s="40"/>
      <c r="O6" s="40"/>
      <c r="P6" s="40"/>
      <c r="Q6" s="40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4.25">
      <c r="A7" s="134">
        <v>3</v>
      </c>
      <c r="B7" s="160" t="s">
        <v>187</v>
      </c>
      <c r="C7" s="141">
        <v>29344</v>
      </c>
      <c r="D7" s="134" t="s">
        <v>170</v>
      </c>
      <c r="E7" s="163">
        <v>42716</v>
      </c>
      <c r="F7" s="134" t="s">
        <v>91</v>
      </c>
      <c r="G7" s="134" t="s">
        <v>163</v>
      </c>
      <c r="H7" s="165" t="s">
        <v>222</v>
      </c>
      <c r="I7" s="142" t="s">
        <v>230</v>
      </c>
      <c r="J7" s="144" t="s">
        <v>231</v>
      </c>
      <c r="K7" s="134" t="s">
        <v>232</v>
      </c>
      <c r="L7" s="40"/>
      <c r="M7" s="40"/>
      <c r="N7" s="40"/>
      <c r="O7" s="40"/>
      <c r="P7" s="40"/>
      <c r="Q7" s="40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4.25">
      <c r="A8" s="134">
        <v>4</v>
      </c>
      <c r="B8" s="160" t="s">
        <v>178</v>
      </c>
      <c r="C8" s="161">
        <v>29038</v>
      </c>
      <c r="D8" s="134" t="s">
        <v>149</v>
      </c>
      <c r="E8" s="163">
        <v>42716</v>
      </c>
      <c r="F8" s="134" t="s">
        <v>91</v>
      </c>
      <c r="G8" s="134" t="s">
        <v>203</v>
      </c>
      <c r="H8" s="161">
        <v>40981</v>
      </c>
      <c r="I8" s="142" t="s">
        <v>234</v>
      </c>
      <c r="J8" s="144" t="s">
        <v>235</v>
      </c>
      <c r="K8" s="150" t="s">
        <v>233</v>
      </c>
      <c r="L8" s="8"/>
      <c r="M8" s="8"/>
      <c r="N8" s="8"/>
      <c r="O8" s="8"/>
      <c r="P8" s="8"/>
      <c r="Q8" s="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>
      <c r="A9" s="134">
        <v>5</v>
      </c>
      <c r="B9" s="160" t="s">
        <v>189</v>
      </c>
      <c r="C9" s="161">
        <v>28622</v>
      </c>
      <c r="D9" s="134" t="s">
        <v>149</v>
      </c>
      <c r="E9" s="163">
        <v>42716</v>
      </c>
      <c r="F9" s="134" t="s">
        <v>98</v>
      </c>
      <c r="G9" s="134" t="s">
        <v>163</v>
      </c>
      <c r="H9" s="161" t="s">
        <v>207</v>
      </c>
      <c r="I9" s="142" t="s">
        <v>245</v>
      </c>
      <c r="J9" s="142" t="s">
        <v>246</v>
      </c>
      <c r="K9" s="134" t="s">
        <v>210</v>
      </c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4.25">
      <c r="A10" s="134">
        <v>6</v>
      </c>
      <c r="B10" s="160" t="s">
        <v>180</v>
      </c>
      <c r="C10" s="161">
        <v>31533</v>
      </c>
      <c r="D10" s="134" t="s">
        <v>227</v>
      </c>
      <c r="E10" s="163">
        <v>42716</v>
      </c>
      <c r="F10" s="134" t="s">
        <v>98</v>
      </c>
      <c r="G10" s="134" t="s">
        <v>163</v>
      </c>
      <c r="H10" s="162" t="s">
        <v>223</v>
      </c>
      <c r="I10" s="142" t="s">
        <v>276</v>
      </c>
      <c r="J10" s="144" t="s">
        <v>277</v>
      </c>
      <c r="K10" s="134" t="s">
        <v>210</v>
      </c>
      <c r="L10" s="8"/>
      <c r="M10" s="8"/>
      <c r="N10" s="8"/>
      <c r="O10" s="8"/>
      <c r="P10" s="8"/>
      <c r="Q10" s="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5">
      <c r="A11" s="134">
        <v>7</v>
      </c>
      <c r="B11" s="160" t="s">
        <v>181</v>
      </c>
      <c r="C11" s="161" t="s">
        <v>216</v>
      </c>
      <c r="D11" s="134" t="s">
        <v>228</v>
      </c>
      <c r="E11" s="163">
        <v>42716</v>
      </c>
      <c r="F11" s="134" t="s">
        <v>91</v>
      </c>
      <c r="G11" s="134" t="s">
        <v>163</v>
      </c>
      <c r="H11" s="161">
        <v>41843</v>
      </c>
      <c r="I11" s="142" t="s">
        <v>281</v>
      </c>
      <c r="J11" s="144" t="s">
        <v>280</v>
      </c>
      <c r="K11" s="134" t="s">
        <v>240</v>
      </c>
      <c r="L11" s="38"/>
      <c r="M11" s="38"/>
      <c r="N11" s="38"/>
      <c r="O11" s="38"/>
      <c r="P11" s="38"/>
      <c r="Q11" s="38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5">
      <c r="A12" s="134">
        <v>8</v>
      </c>
      <c r="B12" s="160" t="s">
        <v>183</v>
      </c>
      <c r="C12" s="161">
        <v>30133</v>
      </c>
      <c r="D12" s="134" t="s">
        <v>227</v>
      </c>
      <c r="E12" s="163">
        <v>42716</v>
      </c>
      <c r="F12" s="134" t="s">
        <v>91</v>
      </c>
      <c r="G12" s="134" t="s">
        <v>163</v>
      </c>
      <c r="H12" s="161" t="s">
        <v>223</v>
      </c>
      <c r="I12" s="142" t="s">
        <v>242</v>
      </c>
      <c r="J12" s="144" t="s">
        <v>243</v>
      </c>
      <c r="K12" s="134" t="s">
        <v>244</v>
      </c>
      <c r="L12" s="38"/>
      <c r="M12" s="38"/>
      <c r="N12" s="38"/>
      <c r="O12" s="38"/>
      <c r="P12" s="38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30" ht="15">
      <c r="A13" s="134">
        <v>9</v>
      </c>
      <c r="B13" s="160" t="s">
        <v>184</v>
      </c>
      <c r="C13" s="141">
        <v>28929</v>
      </c>
      <c r="D13" s="134" t="s">
        <v>227</v>
      </c>
      <c r="E13" s="163">
        <v>42716</v>
      </c>
      <c r="F13" s="134" t="s">
        <v>91</v>
      </c>
      <c r="G13" s="134" t="s">
        <v>163</v>
      </c>
      <c r="H13" s="161">
        <v>41094</v>
      </c>
      <c r="I13" s="142" t="s">
        <v>271</v>
      </c>
      <c r="J13" s="144" t="s">
        <v>272</v>
      </c>
      <c r="K13" s="134" t="s">
        <v>273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61"/>
      <c r="W13" s="61"/>
      <c r="X13" s="61"/>
      <c r="Y13" s="61"/>
      <c r="Z13" s="61"/>
      <c r="AA13" s="61"/>
      <c r="AB13" s="61"/>
      <c r="AC13" s="61"/>
      <c r="AD13" s="2"/>
    </row>
    <row r="14" spans="1:30" ht="15">
      <c r="A14" s="134">
        <v>10</v>
      </c>
      <c r="B14" s="160" t="s">
        <v>185</v>
      </c>
      <c r="C14" s="141">
        <v>29300</v>
      </c>
      <c r="D14" s="134" t="s">
        <v>228</v>
      </c>
      <c r="E14" s="163">
        <v>42716</v>
      </c>
      <c r="F14" s="134" t="s">
        <v>91</v>
      </c>
      <c r="G14" s="134" t="s">
        <v>163</v>
      </c>
      <c r="H14" s="161" t="s">
        <v>223</v>
      </c>
      <c r="I14" s="142" t="s">
        <v>247</v>
      </c>
      <c r="J14" s="142" t="s">
        <v>248</v>
      </c>
      <c r="K14" s="134" t="s">
        <v>244</v>
      </c>
      <c r="L14" s="42"/>
      <c r="M14" s="42"/>
      <c r="N14" s="42"/>
      <c r="O14" s="38"/>
      <c r="P14" s="38"/>
      <c r="Q14" s="38"/>
      <c r="R14" s="38"/>
      <c r="S14" s="41"/>
      <c r="T14" s="38"/>
      <c r="U14" s="38"/>
      <c r="V14" s="41"/>
      <c r="W14" s="41"/>
      <c r="X14" s="38"/>
      <c r="Y14" s="38"/>
      <c r="Z14" s="38"/>
      <c r="AA14" s="38"/>
      <c r="AB14" s="41"/>
      <c r="AC14" s="41"/>
      <c r="AD14" s="2"/>
    </row>
    <row r="15" spans="1:30" ht="15">
      <c r="A15" s="134">
        <v>11</v>
      </c>
      <c r="B15" s="160" t="s">
        <v>186</v>
      </c>
      <c r="C15" s="141">
        <v>30270</v>
      </c>
      <c r="D15" s="134" t="s">
        <v>227</v>
      </c>
      <c r="E15" s="163">
        <v>42716</v>
      </c>
      <c r="F15" s="134" t="s">
        <v>91</v>
      </c>
      <c r="G15" s="134" t="s">
        <v>163</v>
      </c>
      <c r="H15" s="161" t="s">
        <v>223</v>
      </c>
      <c r="I15" s="142" t="s">
        <v>249</v>
      </c>
      <c r="J15" s="142" t="s">
        <v>250</v>
      </c>
      <c r="K15" s="134" t="s">
        <v>240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2"/>
    </row>
    <row r="16" spans="1:30" ht="15">
      <c r="A16" s="134">
        <v>12</v>
      </c>
      <c r="B16" s="160" t="s">
        <v>190</v>
      </c>
      <c r="C16" s="161" t="s">
        <v>221</v>
      </c>
      <c r="D16" s="134" t="s">
        <v>227</v>
      </c>
      <c r="E16" s="163">
        <v>42716</v>
      </c>
      <c r="F16" s="134" t="s">
        <v>91</v>
      </c>
      <c r="G16" s="134" t="s">
        <v>163</v>
      </c>
      <c r="H16" s="161" t="s">
        <v>224</v>
      </c>
      <c r="I16" s="142" t="s">
        <v>252</v>
      </c>
      <c r="J16" s="142" t="s">
        <v>253</v>
      </c>
      <c r="K16" s="134" t="s">
        <v>254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2"/>
    </row>
    <row r="17" spans="1:30" ht="15">
      <c r="A17" s="134">
        <v>13</v>
      </c>
      <c r="B17" s="160" t="s">
        <v>191</v>
      </c>
      <c r="C17" s="161">
        <v>30236</v>
      </c>
      <c r="D17" s="134" t="s">
        <v>228</v>
      </c>
      <c r="E17" s="163">
        <v>42716</v>
      </c>
      <c r="F17" s="134" t="s">
        <v>91</v>
      </c>
      <c r="G17" s="134" t="s">
        <v>163</v>
      </c>
      <c r="H17" s="161" t="s">
        <v>225</v>
      </c>
      <c r="I17" s="142" t="s">
        <v>255</v>
      </c>
      <c r="J17" s="142" t="s">
        <v>256</v>
      </c>
      <c r="K17" s="134" t="s">
        <v>257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2"/>
    </row>
    <row r="18" spans="1:30" ht="15">
      <c r="A18" s="134">
        <v>14</v>
      </c>
      <c r="B18" s="160" t="s">
        <v>193</v>
      </c>
      <c r="C18" s="134" t="s">
        <v>285</v>
      </c>
      <c r="D18" s="134" t="s">
        <v>227</v>
      </c>
      <c r="E18" s="163">
        <v>42716</v>
      </c>
      <c r="F18" s="134" t="s">
        <v>91</v>
      </c>
      <c r="G18" s="134" t="s">
        <v>163</v>
      </c>
      <c r="H18" s="161">
        <v>39209</v>
      </c>
      <c r="I18" s="142" t="s">
        <v>259</v>
      </c>
      <c r="J18" s="142" t="s">
        <v>260</v>
      </c>
      <c r="K18" s="134" t="s">
        <v>209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2"/>
    </row>
    <row r="19" spans="1:30" ht="12.75">
      <c r="A19" s="134">
        <v>15</v>
      </c>
      <c r="B19" s="166" t="s">
        <v>198</v>
      </c>
      <c r="C19" s="161">
        <v>31935</v>
      </c>
      <c r="D19" s="143" t="s">
        <v>227</v>
      </c>
      <c r="E19" s="163">
        <v>42716</v>
      </c>
      <c r="F19" s="134" t="s">
        <v>94</v>
      </c>
      <c r="G19" s="134" t="s">
        <v>163</v>
      </c>
      <c r="H19" s="150" t="s">
        <v>226</v>
      </c>
      <c r="I19" s="142" t="s">
        <v>282</v>
      </c>
      <c r="J19" s="142" t="s">
        <v>283</v>
      </c>
      <c r="K19" s="134" t="s">
        <v>284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11" ht="12.75">
      <c r="A20" s="134">
        <v>16</v>
      </c>
      <c r="B20" s="160" t="s">
        <v>317</v>
      </c>
      <c r="C20" s="201">
        <v>31990</v>
      </c>
      <c r="D20" s="143" t="s">
        <v>227</v>
      </c>
      <c r="E20" s="163">
        <v>42716</v>
      </c>
      <c r="F20" s="134" t="s">
        <v>91</v>
      </c>
      <c r="G20" s="134" t="s">
        <v>163</v>
      </c>
      <c r="H20" s="203">
        <v>42489</v>
      </c>
      <c r="I20" s="144" t="s">
        <v>354</v>
      </c>
      <c r="J20" s="200"/>
      <c r="K20" s="134" t="s">
        <v>361</v>
      </c>
    </row>
    <row r="21" spans="1:11" ht="12.75">
      <c r="A21" s="134">
        <v>17</v>
      </c>
      <c r="B21" s="198" t="s">
        <v>345</v>
      </c>
      <c r="C21" s="202" t="s">
        <v>357</v>
      </c>
      <c r="D21" s="143" t="s">
        <v>227</v>
      </c>
      <c r="E21" s="163">
        <v>42716</v>
      </c>
      <c r="F21" s="134" t="s">
        <v>91</v>
      </c>
      <c r="G21" s="134" t="s">
        <v>163</v>
      </c>
      <c r="H21" s="203">
        <v>42489</v>
      </c>
      <c r="I21" s="142" t="s">
        <v>261</v>
      </c>
      <c r="J21" s="136" t="s">
        <v>262</v>
      </c>
      <c r="K21" s="134" t="s">
        <v>360</v>
      </c>
    </row>
    <row r="22" spans="1:11" ht="12.75">
      <c r="A22" s="134">
        <v>18</v>
      </c>
      <c r="B22" s="198" t="s">
        <v>195</v>
      </c>
      <c r="C22" s="201">
        <v>31813</v>
      </c>
      <c r="D22" s="193" t="s">
        <v>227</v>
      </c>
      <c r="E22" s="163">
        <v>42716</v>
      </c>
      <c r="F22" s="134" t="s">
        <v>91</v>
      </c>
      <c r="G22" s="134" t="s">
        <v>163</v>
      </c>
      <c r="H22" s="203">
        <v>42557</v>
      </c>
      <c r="I22" s="144" t="s">
        <v>197</v>
      </c>
      <c r="J22" s="166" t="s">
        <v>269</v>
      </c>
      <c r="K22" s="134" t="s">
        <v>240</v>
      </c>
    </row>
    <row r="23" spans="1:11" ht="12.75">
      <c r="A23" s="134">
        <v>19</v>
      </c>
      <c r="B23" s="198" t="s">
        <v>192</v>
      </c>
      <c r="C23" s="201">
        <v>31419</v>
      </c>
      <c r="D23" s="193" t="s">
        <v>227</v>
      </c>
      <c r="E23" s="163">
        <v>42716</v>
      </c>
      <c r="F23" s="134" t="s">
        <v>91</v>
      </c>
      <c r="G23" s="134" t="s">
        <v>163</v>
      </c>
      <c r="H23" s="203">
        <v>42557</v>
      </c>
      <c r="I23" s="142" t="s">
        <v>258</v>
      </c>
      <c r="J23" s="136"/>
      <c r="K23" s="134" t="s">
        <v>209</v>
      </c>
    </row>
    <row r="24" spans="1:11" ht="12.75">
      <c r="A24" s="134">
        <v>20</v>
      </c>
      <c r="B24" s="198" t="s">
        <v>320</v>
      </c>
      <c r="C24" s="193">
        <v>1980</v>
      </c>
      <c r="D24" s="193" t="s">
        <v>358</v>
      </c>
      <c r="E24" s="163">
        <v>42716</v>
      </c>
      <c r="F24" s="134" t="s">
        <v>91</v>
      </c>
      <c r="G24" s="134" t="s">
        <v>163</v>
      </c>
      <c r="H24" s="203">
        <v>42557</v>
      </c>
      <c r="I24" s="198" t="s">
        <v>363</v>
      </c>
      <c r="J24" s="198"/>
      <c r="K24" s="193" t="s">
        <v>209</v>
      </c>
    </row>
    <row r="25" spans="1:11" ht="12.75">
      <c r="A25" s="134">
        <v>21</v>
      </c>
      <c r="B25" s="198" t="s">
        <v>344</v>
      </c>
      <c r="C25" s="203">
        <v>32763</v>
      </c>
      <c r="D25" s="193" t="s">
        <v>359</v>
      </c>
      <c r="E25" s="163">
        <v>42716</v>
      </c>
      <c r="F25" s="134" t="s">
        <v>91</v>
      </c>
      <c r="G25" s="134" t="s">
        <v>163</v>
      </c>
      <c r="H25" s="203">
        <v>42557</v>
      </c>
      <c r="I25" s="198" t="s">
        <v>371</v>
      </c>
      <c r="J25" s="198" t="s">
        <v>372</v>
      </c>
      <c r="K25" s="193" t="s">
        <v>240</v>
      </c>
    </row>
  </sheetData>
  <sheetProtection/>
  <mergeCells count="10">
    <mergeCell ref="A2:K2"/>
    <mergeCell ref="K3:K4"/>
    <mergeCell ref="A3:A4"/>
    <mergeCell ref="B3:B4"/>
    <mergeCell ref="D3:D4"/>
    <mergeCell ref="C3:C4"/>
    <mergeCell ref="E3:E4"/>
    <mergeCell ref="F3:F4"/>
    <mergeCell ref="G3:G4"/>
    <mergeCell ref="J3:J4"/>
  </mergeCells>
  <printOptions/>
  <pageMargins left="0.57" right="0.2" top="0.24" bottom="0.21" header="0.17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27">
      <selection activeCell="O16" sqref="O16"/>
    </sheetView>
  </sheetViews>
  <sheetFormatPr defaultColWidth="9.140625" defaultRowHeight="12.75"/>
  <cols>
    <col min="1" max="1" width="3.8515625" style="97" customWidth="1"/>
    <col min="2" max="2" width="17.8515625" style="94" customWidth="1"/>
    <col min="3" max="3" width="9.00390625" style="97" bestFit="1" customWidth="1"/>
    <col min="4" max="4" width="16.421875" style="97" customWidth="1"/>
    <col min="5" max="5" width="6.28125" style="97" customWidth="1"/>
    <col min="6" max="6" width="7.421875" style="97" customWidth="1"/>
    <col min="7" max="7" width="7.28125" style="97" customWidth="1"/>
    <col min="8" max="8" width="14.140625" style="97" customWidth="1"/>
    <col min="9" max="9" width="9.8515625" style="97" customWidth="1"/>
    <col min="10" max="10" width="16.421875" style="94" customWidth="1"/>
    <col min="11" max="11" width="20.421875" style="83" customWidth="1"/>
    <col min="12" max="17" width="12.140625" style="83" customWidth="1"/>
    <col min="18" max="18" width="4.140625" style="83" customWidth="1"/>
    <col min="19" max="19" width="4.8515625" style="83" customWidth="1"/>
    <col min="20" max="21" width="4.57421875" style="83" customWidth="1"/>
    <col min="22" max="22" width="4.421875" style="83" customWidth="1"/>
    <col min="23" max="23" width="4.7109375" style="83" customWidth="1"/>
    <col min="24" max="24" width="4.421875" style="83" customWidth="1"/>
    <col min="25" max="25" width="4.28125" style="83" customWidth="1"/>
    <col min="26" max="27" width="4.00390625" style="83" customWidth="1"/>
    <col min="28" max="28" width="3.7109375" style="83" customWidth="1"/>
    <col min="29" max="29" width="4.421875" style="83" customWidth="1"/>
    <col min="30" max="30" width="4.28125" style="83" customWidth="1"/>
    <col min="31" max="31" width="4.421875" style="83" customWidth="1"/>
    <col min="32" max="32" width="4.140625" style="83" customWidth="1"/>
    <col min="33" max="16384" width="9.140625" style="83" customWidth="1"/>
  </cols>
  <sheetData>
    <row r="1" spans="1:32" ht="15.75">
      <c r="A1" s="95"/>
      <c r="B1" s="92"/>
      <c r="C1" s="95"/>
      <c r="D1" s="98"/>
      <c r="E1" s="98"/>
      <c r="F1" s="95"/>
      <c r="G1" s="95"/>
      <c r="H1" s="95"/>
      <c r="I1" s="95"/>
      <c r="J1" s="100"/>
      <c r="K1" s="9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  <c r="Z1" s="82"/>
      <c r="AA1" s="82"/>
      <c r="AB1" s="82"/>
      <c r="AC1" s="82"/>
      <c r="AD1" s="82"/>
      <c r="AE1" s="82"/>
      <c r="AF1" s="81"/>
    </row>
    <row r="2" spans="1:29" ht="15.75">
      <c r="A2" s="234" t="s">
        <v>303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55"/>
      <c r="AB2" s="55"/>
      <c r="AC2" s="55"/>
    </row>
    <row r="3" spans="1:29" ht="16.5" thickBot="1">
      <c r="A3" s="96"/>
      <c r="B3" s="93"/>
      <c r="C3" s="96"/>
      <c r="D3" s="99"/>
      <c r="E3" s="99"/>
      <c r="F3" s="96"/>
      <c r="G3" s="96"/>
      <c r="H3" s="96"/>
      <c r="I3" s="96"/>
      <c r="J3" s="101"/>
      <c r="K3" s="88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55"/>
      <c r="AB3" s="55"/>
      <c r="AC3" s="55"/>
    </row>
    <row r="4" spans="1:29" ht="16.5" thickTop="1">
      <c r="A4" s="231" t="s">
        <v>2</v>
      </c>
      <c r="B4" s="304" t="s">
        <v>103</v>
      </c>
      <c r="C4" s="305" t="s">
        <v>104</v>
      </c>
      <c r="D4" s="304" t="s">
        <v>106</v>
      </c>
      <c r="E4" s="305" t="s">
        <v>107</v>
      </c>
      <c r="F4" s="305" t="s">
        <v>45</v>
      </c>
      <c r="G4" s="305" t="s">
        <v>46</v>
      </c>
      <c r="H4" s="305" t="s">
        <v>109</v>
      </c>
      <c r="I4" s="305" t="s">
        <v>157</v>
      </c>
      <c r="J4" s="305" t="s">
        <v>111</v>
      </c>
      <c r="K4" s="305" t="s">
        <v>113</v>
      </c>
      <c r="L4" s="229" t="s">
        <v>156</v>
      </c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ht="15.75">
      <c r="A5" s="232"/>
      <c r="B5" s="306"/>
      <c r="C5" s="307" t="s">
        <v>105</v>
      </c>
      <c r="D5" s="306"/>
      <c r="E5" s="307" t="s">
        <v>108</v>
      </c>
      <c r="F5" s="307" t="s">
        <v>42</v>
      </c>
      <c r="G5" s="307" t="s">
        <v>41</v>
      </c>
      <c r="H5" s="307" t="s">
        <v>115</v>
      </c>
      <c r="I5" s="307" t="s">
        <v>158</v>
      </c>
      <c r="J5" s="307" t="s">
        <v>112</v>
      </c>
      <c r="K5" s="307" t="s">
        <v>114</v>
      </c>
      <c r="L5" s="230"/>
      <c r="M5" s="55"/>
      <c r="N5" s="55"/>
      <c r="O5" s="55"/>
      <c r="P5" s="5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55"/>
    </row>
    <row r="6" spans="1:29" ht="15.75">
      <c r="A6" s="232" t="s">
        <v>175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230"/>
      <c r="M6" s="55"/>
      <c r="N6" s="55"/>
      <c r="O6" s="55"/>
      <c r="P6" s="55"/>
      <c r="Q6" s="85"/>
      <c r="R6" s="85"/>
      <c r="S6" s="85"/>
      <c r="T6" s="86"/>
      <c r="U6" s="86"/>
      <c r="V6" s="86"/>
      <c r="W6" s="86"/>
      <c r="X6" s="86"/>
      <c r="Y6" s="86"/>
      <c r="Z6" s="86"/>
      <c r="AA6" s="86"/>
      <c r="AB6" s="86"/>
      <c r="AC6" s="55"/>
    </row>
    <row r="7" spans="1:29" ht="15.75">
      <c r="A7" s="133">
        <v>1</v>
      </c>
      <c r="B7" s="144" t="s">
        <v>161</v>
      </c>
      <c r="C7" s="134">
        <v>1960</v>
      </c>
      <c r="D7" s="134" t="s">
        <v>148</v>
      </c>
      <c r="E7" s="138" t="s">
        <v>206</v>
      </c>
      <c r="F7" s="134" t="s">
        <v>91</v>
      </c>
      <c r="G7" s="134" t="s">
        <v>163</v>
      </c>
      <c r="H7" s="174">
        <v>36562</v>
      </c>
      <c r="I7" s="135" t="s">
        <v>159</v>
      </c>
      <c r="J7" s="136"/>
      <c r="K7" s="172" t="s">
        <v>211</v>
      </c>
      <c r="L7" s="173">
        <v>989444046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5.75">
      <c r="A8" s="133">
        <v>2</v>
      </c>
      <c r="B8" s="137" t="s">
        <v>179</v>
      </c>
      <c r="C8" s="141">
        <v>29211</v>
      </c>
      <c r="D8" s="134" t="s">
        <v>149</v>
      </c>
      <c r="E8" s="138" t="s">
        <v>206</v>
      </c>
      <c r="F8" s="134" t="s">
        <v>91</v>
      </c>
      <c r="G8" s="134" t="s">
        <v>163</v>
      </c>
      <c r="H8" s="175" t="s">
        <v>208</v>
      </c>
      <c r="I8" s="135" t="s">
        <v>355</v>
      </c>
      <c r="J8" s="142" t="s">
        <v>270</v>
      </c>
      <c r="K8" s="172" t="s">
        <v>213</v>
      </c>
      <c r="L8" s="173">
        <v>984808007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15.75">
      <c r="A9" s="133">
        <v>3</v>
      </c>
      <c r="B9" s="137" t="s">
        <v>189</v>
      </c>
      <c r="C9" s="161">
        <v>29038</v>
      </c>
      <c r="D9" s="134" t="s">
        <v>149</v>
      </c>
      <c r="E9" s="138" t="s">
        <v>206</v>
      </c>
      <c r="F9" s="134" t="s">
        <v>98</v>
      </c>
      <c r="G9" s="134" t="s">
        <v>163</v>
      </c>
      <c r="H9" s="174" t="s">
        <v>207</v>
      </c>
      <c r="I9" s="135" t="s">
        <v>160</v>
      </c>
      <c r="J9" s="142" t="s">
        <v>245</v>
      </c>
      <c r="K9" s="172" t="s">
        <v>214</v>
      </c>
      <c r="L9" s="173">
        <v>1663250251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ht="15.75">
      <c r="A10" s="133">
        <v>4</v>
      </c>
      <c r="B10" s="137" t="s">
        <v>178</v>
      </c>
      <c r="C10" s="161">
        <v>28622</v>
      </c>
      <c r="D10" s="134" t="s">
        <v>149</v>
      </c>
      <c r="E10" s="138" t="s">
        <v>206</v>
      </c>
      <c r="F10" s="134" t="s">
        <v>91</v>
      </c>
      <c r="G10" s="134" t="s">
        <v>203</v>
      </c>
      <c r="H10" s="174" t="s">
        <v>207</v>
      </c>
      <c r="I10" s="135" t="s">
        <v>355</v>
      </c>
      <c r="J10" s="142" t="s">
        <v>234</v>
      </c>
      <c r="K10" s="172" t="s">
        <v>212</v>
      </c>
      <c r="L10" s="173">
        <v>906423126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ht="15.75">
      <c r="A11" s="133"/>
      <c r="B11" s="134"/>
      <c r="C11" s="308"/>
      <c r="D11" s="134"/>
      <c r="E11" s="138"/>
      <c r="F11" s="134"/>
      <c r="G11" s="134"/>
      <c r="H11" s="135"/>
      <c r="I11" s="135"/>
      <c r="J11" s="136"/>
      <c r="K11" s="139"/>
      <c r="L11" s="140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5.75">
      <c r="A12" s="133"/>
      <c r="B12" s="309" t="s">
        <v>176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10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ht="15.75">
      <c r="A13" s="133"/>
      <c r="B13" s="134" t="s">
        <v>341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311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ht="15.75">
      <c r="A14" s="133">
        <v>1</v>
      </c>
      <c r="B14" s="144" t="s">
        <v>161</v>
      </c>
      <c r="C14" s="141">
        <v>22233</v>
      </c>
      <c r="D14" s="134" t="s">
        <v>168</v>
      </c>
      <c r="E14" s="163">
        <v>42716</v>
      </c>
      <c r="F14" s="134" t="s">
        <v>91</v>
      </c>
      <c r="G14" s="134" t="s">
        <v>163</v>
      </c>
      <c r="H14" s="161">
        <v>36562</v>
      </c>
      <c r="I14" s="164"/>
      <c r="J14" s="144" t="s">
        <v>289</v>
      </c>
      <c r="K14" s="134" t="s">
        <v>209</v>
      </c>
      <c r="L14" s="173">
        <v>989444046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30" customHeight="1">
      <c r="A15" s="133">
        <v>2</v>
      </c>
      <c r="B15" s="160" t="s">
        <v>179</v>
      </c>
      <c r="C15" s="141">
        <v>29211</v>
      </c>
      <c r="D15" s="134" t="s">
        <v>169</v>
      </c>
      <c r="E15" s="163">
        <v>42716</v>
      </c>
      <c r="F15" s="134" t="s">
        <v>91</v>
      </c>
      <c r="G15" s="134" t="s">
        <v>163</v>
      </c>
      <c r="H15" s="162" t="s">
        <v>208</v>
      </c>
      <c r="I15" s="142" t="s">
        <v>270</v>
      </c>
      <c r="J15" s="144" t="s">
        <v>274</v>
      </c>
      <c r="K15" s="134" t="s">
        <v>209</v>
      </c>
      <c r="L15" s="173">
        <v>984808007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ht="30" customHeight="1">
      <c r="A16" s="133">
        <v>3</v>
      </c>
      <c r="B16" s="160" t="s">
        <v>187</v>
      </c>
      <c r="C16" s="141">
        <v>29344</v>
      </c>
      <c r="D16" s="134" t="s">
        <v>170</v>
      </c>
      <c r="E16" s="163">
        <v>42716</v>
      </c>
      <c r="F16" s="134" t="s">
        <v>91</v>
      </c>
      <c r="G16" s="134" t="s">
        <v>163</v>
      </c>
      <c r="H16" s="165" t="s">
        <v>222</v>
      </c>
      <c r="I16" s="142" t="s">
        <v>230</v>
      </c>
      <c r="J16" s="144" t="s">
        <v>231</v>
      </c>
      <c r="K16" s="134" t="s">
        <v>232</v>
      </c>
      <c r="L16" s="319">
        <v>985549547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30" customHeight="1">
      <c r="A17" s="133">
        <v>4</v>
      </c>
      <c r="B17" s="160" t="s">
        <v>178</v>
      </c>
      <c r="C17" s="161">
        <v>29038</v>
      </c>
      <c r="D17" s="134" t="s">
        <v>149</v>
      </c>
      <c r="E17" s="163">
        <v>42716</v>
      </c>
      <c r="F17" s="134" t="s">
        <v>91</v>
      </c>
      <c r="G17" s="134" t="s">
        <v>203</v>
      </c>
      <c r="H17" s="161">
        <v>40981</v>
      </c>
      <c r="I17" s="142" t="s">
        <v>234</v>
      </c>
      <c r="J17" s="144" t="s">
        <v>235</v>
      </c>
      <c r="K17" s="150" t="s">
        <v>233</v>
      </c>
      <c r="L17" s="319">
        <v>906423126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ht="30" customHeight="1">
      <c r="A18" s="133">
        <v>5</v>
      </c>
      <c r="B18" s="160" t="s">
        <v>189</v>
      </c>
      <c r="C18" s="161">
        <v>28622</v>
      </c>
      <c r="D18" s="134" t="s">
        <v>149</v>
      </c>
      <c r="E18" s="163">
        <v>42716</v>
      </c>
      <c r="F18" s="134" t="s">
        <v>98</v>
      </c>
      <c r="G18" s="134" t="s">
        <v>163</v>
      </c>
      <c r="H18" s="161" t="s">
        <v>207</v>
      </c>
      <c r="I18" s="142" t="s">
        <v>245</v>
      </c>
      <c r="J18" s="142" t="s">
        <v>246</v>
      </c>
      <c r="K18" s="134" t="s">
        <v>210</v>
      </c>
      <c r="L18" s="319">
        <v>941332678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ht="30" customHeight="1">
      <c r="A19" s="133">
        <v>6</v>
      </c>
      <c r="B19" s="160" t="s">
        <v>180</v>
      </c>
      <c r="C19" s="161">
        <v>31533</v>
      </c>
      <c r="D19" s="134" t="s">
        <v>227</v>
      </c>
      <c r="E19" s="163">
        <v>42716</v>
      </c>
      <c r="F19" s="134" t="s">
        <v>98</v>
      </c>
      <c r="G19" s="134" t="s">
        <v>163</v>
      </c>
      <c r="H19" s="162" t="s">
        <v>223</v>
      </c>
      <c r="I19" s="142" t="s">
        <v>276</v>
      </c>
      <c r="J19" s="144" t="s">
        <v>277</v>
      </c>
      <c r="K19" s="134" t="s">
        <v>210</v>
      </c>
      <c r="L19" s="320">
        <v>989694361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ht="30" customHeight="1">
      <c r="A20" s="133">
        <v>7</v>
      </c>
      <c r="B20" s="160" t="s">
        <v>181</v>
      </c>
      <c r="C20" s="161" t="s">
        <v>216</v>
      </c>
      <c r="D20" s="134" t="s">
        <v>228</v>
      </c>
      <c r="E20" s="163">
        <v>42716</v>
      </c>
      <c r="F20" s="134" t="s">
        <v>91</v>
      </c>
      <c r="G20" s="134" t="s">
        <v>163</v>
      </c>
      <c r="H20" s="161">
        <v>41843</v>
      </c>
      <c r="I20" s="142" t="s">
        <v>281</v>
      </c>
      <c r="J20" s="144" t="s">
        <v>280</v>
      </c>
      <c r="K20" s="134" t="s">
        <v>240</v>
      </c>
      <c r="L20" s="320">
        <v>905489856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ht="30" customHeight="1">
      <c r="A21" s="133">
        <v>8</v>
      </c>
      <c r="B21" s="160" t="s">
        <v>183</v>
      </c>
      <c r="C21" s="161">
        <v>30133</v>
      </c>
      <c r="D21" s="134" t="s">
        <v>227</v>
      </c>
      <c r="E21" s="163">
        <v>42716</v>
      </c>
      <c r="F21" s="134" t="s">
        <v>91</v>
      </c>
      <c r="G21" s="134" t="s">
        <v>163</v>
      </c>
      <c r="H21" s="161" t="s">
        <v>223</v>
      </c>
      <c r="I21" s="142" t="s">
        <v>242</v>
      </c>
      <c r="J21" s="144" t="s">
        <v>243</v>
      </c>
      <c r="K21" s="134" t="s">
        <v>244</v>
      </c>
      <c r="L21" s="319">
        <v>941001212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30" customHeight="1">
      <c r="A22" s="133">
        <v>9</v>
      </c>
      <c r="B22" s="160" t="s">
        <v>184</v>
      </c>
      <c r="C22" s="141">
        <v>28929</v>
      </c>
      <c r="D22" s="134" t="s">
        <v>227</v>
      </c>
      <c r="E22" s="163">
        <v>42716</v>
      </c>
      <c r="F22" s="134" t="s">
        <v>91</v>
      </c>
      <c r="G22" s="134" t="s">
        <v>163</v>
      </c>
      <c r="H22" s="161">
        <v>41094</v>
      </c>
      <c r="I22" s="142" t="s">
        <v>271</v>
      </c>
      <c r="J22" s="144" t="s">
        <v>272</v>
      </c>
      <c r="K22" s="134" t="s">
        <v>273</v>
      </c>
      <c r="L22" s="320">
        <v>974709419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30" customHeight="1">
      <c r="A23" s="133">
        <v>10</v>
      </c>
      <c r="B23" s="160" t="s">
        <v>185</v>
      </c>
      <c r="C23" s="141">
        <v>29300</v>
      </c>
      <c r="D23" s="134" t="s">
        <v>228</v>
      </c>
      <c r="E23" s="163">
        <v>42716</v>
      </c>
      <c r="F23" s="134" t="s">
        <v>91</v>
      </c>
      <c r="G23" s="134" t="s">
        <v>163</v>
      </c>
      <c r="H23" s="161" t="s">
        <v>223</v>
      </c>
      <c r="I23" s="142" t="s">
        <v>247</v>
      </c>
      <c r="J23" s="142" t="s">
        <v>248</v>
      </c>
      <c r="K23" s="134" t="s">
        <v>244</v>
      </c>
      <c r="L23" s="319">
        <v>989251466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30" customHeight="1">
      <c r="A24" s="133">
        <v>11</v>
      </c>
      <c r="B24" s="160" t="s">
        <v>186</v>
      </c>
      <c r="C24" s="141">
        <v>30270</v>
      </c>
      <c r="D24" s="134" t="s">
        <v>227</v>
      </c>
      <c r="E24" s="163">
        <v>42716</v>
      </c>
      <c r="F24" s="134" t="s">
        <v>91</v>
      </c>
      <c r="G24" s="134" t="s">
        <v>163</v>
      </c>
      <c r="H24" s="161" t="s">
        <v>223</v>
      </c>
      <c r="I24" s="142" t="s">
        <v>249</v>
      </c>
      <c r="J24" s="142" t="s">
        <v>250</v>
      </c>
      <c r="K24" s="134" t="s">
        <v>240</v>
      </c>
      <c r="L24" s="319">
        <v>987248602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30" customHeight="1">
      <c r="A25" s="133">
        <v>12</v>
      </c>
      <c r="B25" s="160" t="s">
        <v>190</v>
      </c>
      <c r="C25" s="161" t="s">
        <v>221</v>
      </c>
      <c r="D25" s="134" t="s">
        <v>227</v>
      </c>
      <c r="E25" s="163">
        <v>42716</v>
      </c>
      <c r="F25" s="134" t="s">
        <v>91</v>
      </c>
      <c r="G25" s="134" t="s">
        <v>163</v>
      </c>
      <c r="H25" s="161" t="s">
        <v>224</v>
      </c>
      <c r="I25" s="142" t="s">
        <v>252</v>
      </c>
      <c r="J25" s="142" t="s">
        <v>253</v>
      </c>
      <c r="K25" s="134" t="s">
        <v>254</v>
      </c>
      <c r="L25" s="319">
        <v>902903866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30" customHeight="1">
      <c r="A26" s="133">
        <v>13</v>
      </c>
      <c r="B26" s="160" t="s">
        <v>191</v>
      </c>
      <c r="C26" s="161">
        <v>30236</v>
      </c>
      <c r="D26" s="134" t="s">
        <v>228</v>
      </c>
      <c r="E26" s="163">
        <v>42716</v>
      </c>
      <c r="F26" s="134" t="s">
        <v>91</v>
      </c>
      <c r="G26" s="134" t="s">
        <v>163</v>
      </c>
      <c r="H26" s="161" t="s">
        <v>225</v>
      </c>
      <c r="I26" s="142" t="s">
        <v>255</v>
      </c>
      <c r="J26" s="142" t="s">
        <v>256</v>
      </c>
      <c r="K26" s="134" t="s">
        <v>257</v>
      </c>
      <c r="L26" s="319">
        <v>985394787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30" customHeight="1">
      <c r="A27" s="133">
        <v>14</v>
      </c>
      <c r="B27" s="160" t="s">
        <v>193</v>
      </c>
      <c r="C27" s="134" t="s">
        <v>285</v>
      </c>
      <c r="D27" s="134" t="s">
        <v>227</v>
      </c>
      <c r="E27" s="163">
        <v>42716</v>
      </c>
      <c r="F27" s="134" t="s">
        <v>91</v>
      </c>
      <c r="G27" s="134" t="s">
        <v>163</v>
      </c>
      <c r="H27" s="161">
        <v>39209</v>
      </c>
      <c r="I27" s="142" t="s">
        <v>259</v>
      </c>
      <c r="J27" s="142" t="s">
        <v>260</v>
      </c>
      <c r="K27" s="134" t="s">
        <v>209</v>
      </c>
      <c r="L27" s="319">
        <v>976428458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30" customHeight="1">
      <c r="A28" s="133">
        <v>15</v>
      </c>
      <c r="B28" s="166" t="s">
        <v>198</v>
      </c>
      <c r="C28" s="161">
        <v>31935</v>
      </c>
      <c r="D28" s="143" t="s">
        <v>227</v>
      </c>
      <c r="E28" s="163">
        <v>42716</v>
      </c>
      <c r="F28" s="134" t="s">
        <v>94</v>
      </c>
      <c r="G28" s="134" t="s">
        <v>163</v>
      </c>
      <c r="H28" s="150" t="s">
        <v>226</v>
      </c>
      <c r="I28" s="142" t="s">
        <v>282</v>
      </c>
      <c r="J28" s="142" t="s">
        <v>283</v>
      </c>
      <c r="K28" s="134" t="s">
        <v>284</v>
      </c>
      <c r="L28" s="319">
        <v>1683489469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30" customHeight="1">
      <c r="A29" s="133">
        <v>16</v>
      </c>
      <c r="B29" s="160" t="s">
        <v>317</v>
      </c>
      <c r="C29" s="201">
        <v>31990</v>
      </c>
      <c r="D29" s="143" t="s">
        <v>227</v>
      </c>
      <c r="E29" s="163">
        <v>42716</v>
      </c>
      <c r="F29" s="134" t="s">
        <v>91</v>
      </c>
      <c r="G29" s="134" t="s">
        <v>163</v>
      </c>
      <c r="H29" s="203">
        <v>42489</v>
      </c>
      <c r="I29" s="142" t="s">
        <v>394</v>
      </c>
      <c r="J29" s="200"/>
      <c r="K29" s="134" t="s">
        <v>361</v>
      </c>
      <c r="L29" s="319">
        <v>1683705592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30" customHeight="1">
      <c r="A30" s="133">
        <v>17</v>
      </c>
      <c r="B30" s="198" t="s">
        <v>345</v>
      </c>
      <c r="C30" s="202" t="s">
        <v>357</v>
      </c>
      <c r="D30" s="143" t="s">
        <v>227</v>
      </c>
      <c r="E30" s="163">
        <v>42716</v>
      </c>
      <c r="F30" s="134" t="s">
        <v>91</v>
      </c>
      <c r="G30" s="134" t="s">
        <v>163</v>
      </c>
      <c r="H30" s="203">
        <v>42489</v>
      </c>
      <c r="I30" s="142" t="s">
        <v>261</v>
      </c>
      <c r="J30" s="136" t="s">
        <v>262</v>
      </c>
      <c r="K30" s="134" t="s">
        <v>360</v>
      </c>
      <c r="L30" s="319">
        <v>985355769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30" customHeight="1">
      <c r="A31" s="133">
        <v>18</v>
      </c>
      <c r="B31" s="198" t="s">
        <v>195</v>
      </c>
      <c r="C31" s="201">
        <v>31813</v>
      </c>
      <c r="D31" s="193" t="s">
        <v>227</v>
      </c>
      <c r="E31" s="163">
        <v>42716</v>
      </c>
      <c r="F31" s="134" t="s">
        <v>91</v>
      </c>
      <c r="G31" s="134" t="s">
        <v>163</v>
      </c>
      <c r="H31" s="203">
        <v>42557</v>
      </c>
      <c r="I31" s="144" t="s">
        <v>197</v>
      </c>
      <c r="J31" s="166" t="s">
        <v>269</v>
      </c>
      <c r="K31" s="134" t="s">
        <v>240</v>
      </c>
      <c r="L31" s="319">
        <v>977890876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30" customHeight="1">
      <c r="A32" s="133">
        <v>19</v>
      </c>
      <c r="B32" s="198" t="s">
        <v>192</v>
      </c>
      <c r="C32" s="201">
        <v>31419</v>
      </c>
      <c r="D32" s="193" t="s">
        <v>227</v>
      </c>
      <c r="E32" s="163">
        <v>42716</v>
      </c>
      <c r="F32" s="134" t="s">
        <v>91</v>
      </c>
      <c r="G32" s="134" t="s">
        <v>163</v>
      </c>
      <c r="H32" s="203">
        <v>42557</v>
      </c>
      <c r="I32" s="142" t="s">
        <v>258</v>
      </c>
      <c r="J32" s="136"/>
      <c r="K32" s="134" t="s">
        <v>209</v>
      </c>
      <c r="L32" s="319">
        <v>935861230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30" customHeight="1">
      <c r="A33" s="133">
        <v>20</v>
      </c>
      <c r="B33" s="198" t="s">
        <v>320</v>
      </c>
      <c r="C33" s="193">
        <v>1980</v>
      </c>
      <c r="D33" s="193" t="s">
        <v>358</v>
      </c>
      <c r="E33" s="163">
        <v>42716</v>
      </c>
      <c r="F33" s="134" t="s">
        <v>91</v>
      </c>
      <c r="G33" s="134" t="s">
        <v>163</v>
      </c>
      <c r="H33" s="203">
        <v>42557</v>
      </c>
      <c r="I33" s="198" t="s">
        <v>363</v>
      </c>
      <c r="J33" s="198"/>
      <c r="K33" s="193" t="s">
        <v>209</v>
      </c>
      <c r="L33" s="319">
        <v>964883547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30" customHeight="1" thickBot="1">
      <c r="A34" s="313">
        <v>21</v>
      </c>
      <c r="B34" s="314" t="s">
        <v>344</v>
      </c>
      <c r="C34" s="315">
        <v>32763</v>
      </c>
      <c r="D34" s="316" t="s">
        <v>359</v>
      </c>
      <c r="E34" s="317">
        <v>42716</v>
      </c>
      <c r="F34" s="318" t="s">
        <v>91</v>
      </c>
      <c r="G34" s="318" t="s">
        <v>163</v>
      </c>
      <c r="H34" s="315">
        <v>42557</v>
      </c>
      <c r="I34" s="314" t="s">
        <v>371</v>
      </c>
      <c r="J34" s="314" t="s">
        <v>372</v>
      </c>
      <c r="K34" s="316" t="s">
        <v>240</v>
      </c>
      <c r="L34" s="321">
        <v>966386339</v>
      </c>
      <c r="M34" s="88"/>
      <c r="N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</row>
    <row r="35" spans="1:17" ht="16.5" thickTop="1">
      <c r="A35" s="90"/>
      <c r="B35" s="90"/>
      <c r="C35" s="88"/>
      <c r="D35" s="88"/>
      <c r="E35" s="88"/>
      <c r="F35" s="88"/>
      <c r="G35" s="89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3:29" ht="15.75">
      <c r="M36" s="89"/>
      <c r="N36" s="89"/>
      <c r="O36" s="89"/>
      <c r="P36" s="89"/>
      <c r="Q36" s="89"/>
      <c r="R36" s="90"/>
      <c r="S36" s="89"/>
      <c r="T36" s="90"/>
      <c r="U36" s="90"/>
      <c r="V36" s="90"/>
      <c r="W36" s="90"/>
      <c r="X36" s="90"/>
      <c r="Y36" s="90"/>
      <c r="Z36" s="90"/>
      <c r="AA36" s="90"/>
      <c r="AB36" s="90"/>
      <c r="AC36" s="90"/>
    </row>
    <row r="41" ht="15">
      <c r="J41" s="83"/>
    </row>
    <row r="42" ht="15">
      <c r="J42" s="83"/>
    </row>
    <row r="43" ht="15">
      <c r="J43" s="83"/>
    </row>
    <row r="44" ht="15">
      <c r="J44" s="83"/>
    </row>
    <row r="45" ht="15">
      <c r="J45" s="83"/>
    </row>
  </sheetData>
  <sheetProtection/>
  <mergeCells count="7">
    <mergeCell ref="A6:L6"/>
    <mergeCell ref="B12:L12"/>
    <mergeCell ref="A2:L2"/>
    <mergeCell ref="L4:L5"/>
    <mergeCell ref="A4:A5"/>
    <mergeCell ref="B4:B5"/>
    <mergeCell ref="D4:D5"/>
  </mergeCells>
  <printOptions/>
  <pageMargins left="0.57" right="0.2" top="0.25" bottom="0.24" header="0.22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7109375" style="78" customWidth="1"/>
    <col min="2" max="2" width="17.28125" style="78" customWidth="1"/>
    <col min="3" max="3" width="6.00390625" style="78" customWidth="1"/>
    <col min="4" max="4" width="12.421875" style="75" customWidth="1"/>
    <col min="5" max="5" width="5.140625" style="78" bestFit="1" customWidth="1"/>
    <col min="6" max="6" width="6.8515625" style="78" customWidth="1"/>
    <col min="7" max="7" width="8.7109375" style="78" customWidth="1"/>
    <col min="8" max="8" width="10.140625" style="78" customWidth="1"/>
    <col min="9" max="9" width="9.57421875" style="78" bestFit="1" customWidth="1"/>
    <col min="10" max="10" width="8.421875" style="111" customWidth="1"/>
    <col min="11" max="11" width="8.421875" style="0" customWidth="1"/>
    <col min="12" max="12" width="14.421875" style="78" bestFit="1" customWidth="1"/>
    <col min="13" max="13" width="16.8515625" style="78" customWidth="1"/>
    <col min="14" max="14" width="12.28125" style="78" customWidth="1"/>
    <col min="15" max="15" width="15.00390625" style="0" customWidth="1"/>
    <col min="16" max="16" width="4.421875" style="0" customWidth="1"/>
    <col min="17" max="17" width="4.57421875" style="0" customWidth="1"/>
    <col min="18" max="18" width="6.421875" style="0" customWidth="1"/>
    <col min="19" max="19" width="4.7109375" style="0" customWidth="1"/>
    <col min="20" max="20" width="4.140625" style="0" customWidth="1"/>
    <col min="21" max="21" width="4.57421875" style="0" customWidth="1"/>
    <col min="22" max="22" width="4.140625" style="0" customWidth="1"/>
    <col min="23" max="23" width="4.7109375" style="0" customWidth="1"/>
    <col min="24" max="24" width="4.57421875" style="0" customWidth="1"/>
    <col min="25" max="25" width="4.421875" style="0" customWidth="1"/>
    <col min="26" max="26" width="5.28125" style="0" customWidth="1"/>
    <col min="27" max="27" width="5.140625" style="0" customWidth="1"/>
    <col min="28" max="28" width="4.140625" style="0" customWidth="1"/>
    <col min="29" max="29" width="5.7109375" style="0" customWidth="1"/>
    <col min="30" max="30" width="4.57421875" style="0" customWidth="1"/>
  </cols>
  <sheetData>
    <row r="1" spans="1:29" ht="14.25">
      <c r="A1" s="76"/>
      <c r="B1" s="76"/>
      <c r="C1" s="76"/>
      <c r="D1" s="74"/>
      <c r="E1" s="76"/>
      <c r="F1" s="76"/>
      <c r="G1" s="76"/>
      <c r="H1" s="76"/>
      <c r="I1" s="76"/>
      <c r="J1" s="110"/>
      <c r="K1" s="40"/>
      <c r="L1" s="76"/>
      <c r="M1" s="76"/>
      <c r="N1" s="76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8"/>
      <c r="AB1" s="8"/>
      <c r="AC1" s="8"/>
    </row>
    <row r="2" spans="1:29" ht="31.5" customHeight="1">
      <c r="A2" s="266" t="s">
        <v>370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8"/>
      <c r="AB2" s="8"/>
      <c r="AC2" s="8"/>
    </row>
    <row r="3" spans="1:14" s="32" customFormat="1" ht="12.75">
      <c r="A3" s="265" t="s">
        <v>2</v>
      </c>
      <c r="B3" s="265" t="s">
        <v>103</v>
      </c>
      <c r="C3" s="303" t="s">
        <v>388</v>
      </c>
      <c r="D3" s="265" t="s">
        <v>106</v>
      </c>
      <c r="E3" s="145"/>
      <c r="F3" s="145"/>
      <c r="G3" s="145"/>
      <c r="H3" s="145" t="s">
        <v>119</v>
      </c>
      <c r="I3" s="145" t="s">
        <v>122</v>
      </c>
      <c r="J3" s="146" t="s">
        <v>124</v>
      </c>
      <c r="K3" s="147" t="s">
        <v>127</v>
      </c>
      <c r="L3" s="145"/>
      <c r="M3" s="145"/>
      <c r="N3" s="145"/>
    </row>
    <row r="4" spans="1:14" s="32" customFormat="1" ht="12.75">
      <c r="A4" s="267"/>
      <c r="B4" s="267"/>
      <c r="C4" s="267"/>
      <c r="D4" s="267"/>
      <c r="E4" s="145" t="s">
        <v>117</v>
      </c>
      <c r="F4" s="145" t="s">
        <v>101</v>
      </c>
      <c r="G4" s="145" t="s">
        <v>118</v>
      </c>
      <c r="H4" s="145" t="s">
        <v>120</v>
      </c>
      <c r="I4" s="145" t="s">
        <v>75</v>
      </c>
      <c r="J4" s="146" t="s">
        <v>125</v>
      </c>
      <c r="K4" s="147" t="s">
        <v>128</v>
      </c>
      <c r="L4" s="145" t="s">
        <v>130</v>
      </c>
      <c r="M4" s="145" t="s">
        <v>144</v>
      </c>
      <c r="N4" s="146" t="s">
        <v>113</v>
      </c>
    </row>
    <row r="5" spans="1:14" s="32" customFormat="1" ht="12.75">
      <c r="A5" s="267"/>
      <c r="B5" s="267"/>
      <c r="C5" s="267"/>
      <c r="D5" s="267"/>
      <c r="E5" s="145" t="s">
        <v>43</v>
      </c>
      <c r="F5" s="145" t="s">
        <v>102</v>
      </c>
      <c r="G5" s="145" t="s">
        <v>116</v>
      </c>
      <c r="H5" s="145" t="s">
        <v>119</v>
      </c>
      <c r="I5" s="145" t="s">
        <v>79</v>
      </c>
      <c r="J5" s="146" t="s">
        <v>126</v>
      </c>
      <c r="K5" s="147" t="s">
        <v>129</v>
      </c>
      <c r="L5" s="145"/>
      <c r="M5" s="145" t="s">
        <v>174</v>
      </c>
      <c r="N5" s="146" t="s">
        <v>131</v>
      </c>
    </row>
    <row r="6" spans="1:14" s="32" customFormat="1" ht="12.75">
      <c r="A6" s="233"/>
      <c r="B6" s="233"/>
      <c r="C6" s="233"/>
      <c r="D6" s="233"/>
      <c r="E6" s="145"/>
      <c r="F6" s="145"/>
      <c r="G6" s="145"/>
      <c r="H6" s="145" t="s">
        <v>121</v>
      </c>
      <c r="I6" s="145" t="s">
        <v>123</v>
      </c>
      <c r="J6" s="146"/>
      <c r="K6" s="147"/>
      <c r="L6" s="145"/>
      <c r="M6" s="145"/>
      <c r="N6" s="145"/>
    </row>
    <row r="7" spans="1:14" ht="24" customHeight="1">
      <c r="A7" s="149">
        <v>1</v>
      </c>
      <c r="B7" s="150" t="s">
        <v>187</v>
      </c>
      <c r="C7" s="150">
        <v>1980</v>
      </c>
      <c r="D7" s="220" t="s">
        <v>217</v>
      </c>
      <c r="E7" s="222" t="s">
        <v>82</v>
      </c>
      <c r="F7" s="223" t="s">
        <v>202</v>
      </c>
      <c r="G7" s="224" t="s">
        <v>162</v>
      </c>
      <c r="H7" s="223" t="s">
        <v>205</v>
      </c>
      <c r="I7" s="235" t="s">
        <v>75</v>
      </c>
      <c r="J7" s="221">
        <v>2016</v>
      </c>
      <c r="K7" s="134"/>
      <c r="L7" s="223" t="s">
        <v>230</v>
      </c>
      <c r="M7" s="222" t="s">
        <v>231</v>
      </c>
      <c r="N7" s="222" t="s">
        <v>232</v>
      </c>
    </row>
    <row r="8" spans="1:14" ht="24" customHeight="1">
      <c r="A8" s="149">
        <v>2</v>
      </c>
      <c r="B8" s="150" t="s">
        <v>185</v>
      </c>
      <c r="C8" s="150">
        <v>1982</v>
      </c>
      <c r="D8" s="220" t="s">
        <v>218</v>
      </c>
      <c r="E8" s="222" t="s">
        <v>82</v>
      </c>
      <c r="F8" s="223" t="s">
        <v>202</v>
      </c>
      <c r="G8" s="224" t="s">
        <v>162</v>
      </c>
      <c r="H8" s="223" t="s">
        <v>205</v>
      </c>
      <c r="I8" s="235" t="s">
        <v>75</v>
      </c>
      <c r="J8" s="221">
        <v>2016</v>
      </c>
      <c r="K8" s="134"/>
      <c r="L8" s="223" t="s">
        <v>247</v>
      </c>
      <c r="M8" s="223" t="s">
        <v>248</v>
      </c>
      <c r="N8" s="222" t="s">
        <v>244</v>
      </c>
    </row>
    <row r="9" spans="1:14" ht="24" customHeight="1">
      <c r="A9" s="149">
        <v>3</v>
      </c>
      <c r="B9" s="150" t="s">
        <v>178</v>
      </c>
      <c r="C9" s="150">
        <v>1979</v>
      </c>
      <c r="D9" s="150" t="s">
        <v>376</v>
      </c>
      <c r="E9" s="222" t="s">
        <v>83</v>
      </c>
      <c r="F9" s="223" t="s">
        <v>340</v>
      </c>
      <c r="G9" s="224" t="s">
        <v>204</v>
      </c>
      <c r="H9" s="223" t="s">
        <v>205</v>
      </c>
      <c r="I9" s="235" t="s">
        <v>75</v>
      </c>
      <c r="J9" s="221">
        <v>2016</v>
      </c>
      <c r="K9" s="134"/>
      <c r="L9" s="223" t="s">
        <v>234</v>
      </c>
      <c r="M9" s="222" t="s">
        <v>235</v>
      </c>
      <c r="N9" s="220" t="s">
        <v>233</v>
      </c>
    </row>
    <row r="10" spans="1:14" ht="24" customHeight="1">
      <c r="A10" s="149">
        <v>4</v>
      </c>
      <c r="B10" s="150" t="s">
        <v>319</v>
      </c>
      <c r="C10" s="150">
        <v>1992</v>
      </c>
      <c r="D10" s="150" t="s">
        <v>377</v>
      </c>
      <c r="E10" s="222" t="s">
        <v>83</v>
      </c>
      <c r="F10" s="223" t="s">
        <v>202</v>
      </c>
      <c r="G10" s="224" t="s">
        <v>162</v>
      </c>
      <c r="H10" s="223" t="s">
        <v>205</v>
      </c>
      <c r="I10" s="222" t="s">
        <v>79</v>
      </c>
      <c r="J10" s="221"/>
      <c r="K10" s="134">
        <v>2017</v>
      </c>
      <c r="L10" s="223" t="s">
        <v>369</v>
      </c>
      <c r="M10" s="222"/>
      <c r="N10" s="222" t="s">
        <v>237</v>
      </c>
    </row>
    <row r="11" spans="1:14" ht="24" customHeight="1">
      <c r="A11" s="149">
        <v>5</v>
      </c>
      <c r="B11" s="150" t="s">
        <v>313</v>
      </c>
      <c r="C11" s="150">
        <v>1992</v>
      </c>
      <c r="D11" s="150" t="s">
        <v>377</v>
      </c>
      <c r="E11" s="222" t="s">
        <v>83</v>
      </c>
      <c r="F11" s="223" t="s">
        <v>203</v>
      </c>
      <c r="G11" s="224" t="s">
        <v>162</v>
      </c>
      <c r="H11" s="223" t="s">
        <v>205</v>
      </c>
      <c r="I11" s="222" t="s">
        <v>79</v>
      </c>
      <c r="J11" s="221"/>
      <c r="K11" s="134">
        <v>2017</v>
      </c>
      <c r="L11" s="223" t="s">
        <v>314</v>
      </c>
      <c r="M11" s="223"/>
      <c r="N11" s="222" t="s">
        <v>237</v>
      </c>
    </row>
    <row r="12" spans="1:14" ht="24" customHeight="1">
      <c r="A12" s="149">
        <v>6</v>
      </c>
      <c r="B12" s="134" t="s">
        <v>189</v>
      </c>
      <c r="C12" s="134">
        <v>1978</v>
      </c>
      <c r="D12" s="150" t="s">
        <v>376</v>
      </c>
      <c r="E12" s="222" t="s">
        <v>83</v>
      </c>
      <c r="F12" s="222" t="s">
        <v>98</v>
      </c>
      <c r="G12" s="224" t="s">
        <v>204</v>
      </c>
      <c r="H12" s="223" t="s">
        <v>205</v>
      </c>
      <c r="I12" s="235" t="s">
        <v>75</v>
      </c>
      <c r="J12" s="221"/>
      <c r="K12" s="134">
        <v>2017</v>
      </c>
      <c r="L12" s="223" t="s">
        <v>245</v>
      </c>
      <c r="M12" s="222" t="s">
        <v>349</v>
      </c>
      <c r="N12" s="220" t="s">
        <v>210</v>
      </c>
    </row>
    <row r="13" spans="1:14" ht="24" customHeight="1">
      <c r="A13" s="149">
        <v>7</v>
      </c>
      <c r="B13" s="150" t="s">
        <v>200</v>
      </c>
      <c r="C13" s="150">
        <v>1976</v>
      </c>
      <c r="D13" s="150" t="s">
        <v>377</v>
      </c>
      <c r="E13" s="222" t="s">
        <v>82</v>
      </c>
      <c r="F13" s="223" t="s">
        <v>340</v>
      </c>
      <c r="G13" s="224" t="s">
        <v>206</v>
      </c>
      <c r="H13" s="223" t="s">
        <v>205</v>
      </c>
      <c r="I13" s="222"/>
      <c r="J13" s="221">
        <v>2016</v>
      </c>
      <c r="K13" s="134"/>
      <c r="L13" s="223" t="s">
        <v>236</v>
      </c>
      <c r="M13" s="222" t="s">
        <v>201</v>
      </c>
      <c r="N13" s="222" t="s">
        <v>237</v>
      </c>
    </row>
    <row r="14" spans="1:14" ht="24" customHeight="1">
      <c r="A14" s="149">
        <v>8</v>
      </c>
      <c r="B14" s="134" t="s">
        <v>196</v>
      </c>
      <c r="C14" s="134">
        <v>1988</v>
      </c>
      <c r="D14" s="150" t="s">
        <v>377</v>
      </c>
      <c r="E14" s="222" t="s">
        <v>82</v>
      </c>
      <c r="F14" s="223" t="s">
        <v>202</v>
      </c>
      <c r="G14" s="224" t="s">
        <v>162</v>
      </c>
      <c r="H14" s="223" t="s">
        <v>205</v>
      </c>
      <c r="I14" s="222" t="s">
        <v>79</v>
      </c>
      <c r="J14" s="221">
        <v>2016</v>
      </c>
      <c r="K14" s="134"/>
      <c r="L14" s="223" t="s">
        <v>238</v>
      </c>
      <c r="M14" s="223" t="s">
        <v>239</v>
      </c>
      <c r="N14" s="222" t="s">
        <v>240</v>
      </c>
    </row>
    <row r="15" spans="1:14" ht="24" customHeight="1">
      <c r="A15" s="149">
        <v>9</v>
      </c>
      <c r="B15" s="150" t="s">
        <v>307</v>
      </c>
      <c r="C15" s="150">
        <v>1987</v>
      </c>
      <c r="D15" s="150" t="s">
        <v>376</v>
      </c>
      <c r="E15" s="222" t="s">
        <v>82</v>
      </c>
      <c r="F15" s="223" t="s">
        <v>202</v>
      </c>
      <c r="G15" s="224" t="s">
        <v>162</v>
      </c>
      <c r="H15" s="223" t="s">
        <v>205</v>
      </c>
      <c r="I15" s="222" t="s">
        <v>79</v>
      </c>
      <c r="J15" s="221">
        <v>2016</v>
      </c>
      <c r="K15" s="143"/>
      <c r="L15" s="222" t="s">
        <v>309</v>
      </c>
      <c r="M15" s="225"/>
      <c r="N15" s="222" t="s">
        <v>310</v>
      </c>
    </row>
    <row r="16" spans="1:18" ht="24" customHeight="1">
      <c r="A16" s="149">
        <v>10</v>
      </c>
      <c r="B16" s="150" t="s">
        <v>182</v>
      </c>
      <c r="C16" s="150">
        <v>1984</v>
      </c>
      <c r="D16" s="150" t="s">
        <v>377</v>
      </c>
      <c r="E16" s="222" t="s">
        <v>82</v>
      </c>
      <c r="F16" s="223" t="s">
        <v>203</v>
      </c>
      <c r="G16" s="224" t="s">
        <v>162</v>
      </c>
      <c r="H16" s="223" t="s">
        <v>205</v>
      </c>
      <c r="I16" s="222"/>
      <c r="J16" s="221">
        <v>2016</v>
      </c>
      <c r="K16" s="134"/>
      <c r="L16" s="223" t="s">
        <v>278</v>
      </c>
      <c r="M16" s="222" t="s">
        <v>241</v>
      </c>
      <c r="N16" s="222" t="s">
        <v>209</v>
      </c>
      <c r="R16" s="190" t="s">
        <v>312</v>
      </c>
    </row>
    <row r="17" spans="1:14" ht="24" customHeight="1">
      <c r="A17" s="149">
        <v>11</v>
      </c>
      <c r="B17" s="134" t="s">
        <v>292</v>
      </c>
      <c r="C17" s="134">
        <v>1987</v>
      </c>
      <c r="D17" s="150" t="s">
        <v>377</v>
      </c>
      <c r="E17" s="222" t="s">
        <v>82</v>
      </c>
      <c r="F17" s="223" t="s">
        <v>203</v>
      </c>
      <c r="G17" s="224" t="s">
        <v>162</v>
      </c>
      <c r="H17" s="223" t="s">
        <v>205</v>
      </c>
      <c r="I17" s="222" t="s">
        <v>79</v>
      </c>
      <c r="J17" s="221">
        <v>2016</v>
      </c>
      <c r="K17" s="134"/>
      <c r="L17" s="223" t="s">
        <v>362</v>
      </c>
      <c r="M17" s="222"/>
      <c r="N17" s="222" t="s">
        <v>293</v>
      </c>
    </row>
    <row r="18" spans="1:14" ht="24" customHeight="1">
      <c r="A18" s="149">
        <v>12</v>
      </c>
      <c r="B18" s="150" t="s">
        <v>192</v>
      </c>
      <c r="C18" s="150">
        <v>1986</v>
      </c>
      <c r="D18" s="220" t="s">
        <v>219</v>
      </c>
      <c r="E18" s="222" t="s">
        <v>82</v>
      </c>
      <c r="F18" s="223" t="s">
        <v>202</v>
      </c>
      <c r="G18" s="224" t="s">
        <v>162</v>
      </c>
      <c r="H18" s="223" t="s">
        <v>205</v>
      </c>
      <c r="I18" s="235" t="s">
        <v>75</v>
      </c>
      <c r="J18" s="221">
        <v>2016</v>
      </c>
      <c r="K18" s="134"/>
      <c r="L18" s="223" t="s">
        <v>258</v>
      </c>
      <c r="M18" s="223"/>
      <c r="N18" s="222" t="s">
        <v>209</v>
      </c>
    </row>
    <row r="19" spans="1:14" ht="24" customHeight="1">
      <c r="A19" s="149">
        <v>13</v>
      </c>
      <c r="B19" s="150" t="s">
        <v>378</v>
      </c>
      <c r="C19" s="150">
        <v>1980</v>
      </c>
      <c r="D19" s="150" t="s">
        <v>376</v>
      </c>
      <c r="E19" s="222" t="s">
        <v>83</v>
      </c>
      <c r="F19" s="223" t="s">
        <v>202</v>
      </c>
      <c r="G19" s="224" t="s">
        <v>162</v>
      </c>
      <c r="H19" s="223" t="s">
        <v>205</v>
      </c>
      <c r="I19" s="235" t="s">
        <v>75</v>
      </c>
      <c r="J19" s="221"/>
      <c r="K19" s="134">
        <v>2017</v>
      </c>
      <c r="L19" s="223" t="s">
        <v>363</v>
      </c>
      <c r="M19" s="223"/>
      <c r="N19" s="222" t="s">
        <v>209</v>
      </c>
    </row>
    <row r="20" spans="1:14" ht="24" customHeight="1">
      <c r="A20" s="149">
        <v>14</v>
      </c>
      <c r="B20" s="150" t="s">
        <v>315</v>
      </c>
      <c r="C20" s="150">
        <v>1985</v>
      </c>
      <c r="D20" s="150" t="s">
        <v>377</v>
      </c>
      <c r="E20" s="222" t="s">
        <v>82</v>
      </c>
      <c r="F20" s="223" t="s">
        <v>202</v>
      </c>
      <c r="G20" s="224" t="s">
        <v>162</v>
      </c>
      <c r="H20" s="223" t="s">
        <v>205</v>
      </c>
      <c r="I20" s="222"/>
      <c r="J20" s="221">
        <v>2016</v>
      </c>
      <c r="K20" s="134"/>
      <c r="L20" s="223" t="s">
        <v>316</v>
      </c>
      <c r="M20" s="222" t="s">
        <v>318</v>
      </c>
      <c r="N20" s="222" t="s">
        <v>244</v>
      </c>
    </row>
    <row r="21" spans="1:14" s="32" customFormat="1" ht="24" customHeight="1">
      <c r="A21" s="149">
        <v>15</v>
      </c>
      <c r="B21" s="134" t="s">
        <v>308</v>
      </c>
      <c r="C21" s="134">
        <v>1991</v>
      </c>
      <c r="D21" s="150" t="s">
        <v>377</v>
      </c>
      <c r="E21" s="222" t="s">
        <v>83</v>
      </c>
      <c r="F21" s="223" t="s">
        <v>202</v>
      </c>
      <c r="G21" s="224" t="s">
        <v>162</v>
      </c>
      <c r="H21" s="223" t="s">
        <v>205</v>
      </c>
      <c r="I21" s="222" t="s">
        <v>79</v>
      </c>
      <c r="J21" s="221">
        <v>2016</v>
      </c>
      <c r="K21" s="134"/>
      <c r="L21" s="223" t="s">
        <v>311</v>
      </c>
      <c r="M21" s="223"/>
      <c r="N21" s="222" t="s">
        <v>240</v>
      </c>
    </row>
    <row r="22" spans="1:14" ht="24" customHeight="1">
      <c r="A22" s="149">
        <v>16</v>
      </c>
      <c r="B22" s="150" t="s">
        <v>180</v>
      </c>
      <c r="C22" s="150">
        <v>1986</v>
      </c>
      <c r="D22" s="150" t="s">
        <v>376</v>
      </c>
      <c r="E22" s="222" t="s">
        <v>83</v>
      </c>
      <c r="F22" s="223" t="s">
        <v>98</v>
      </c>
      <c r="G22" s="224" t="s">
        <v>162</v>
      </c>
      <c r="H22" s="223" t="s">
        <v>205</v>
      </c>
      <c r="I22" s="235" t="s">
        <v>75</v>
      </c>
      <c r="J22" s="221"/>
      <c r="K22" s="134">
        <v>2017</v>
      </c>
      <c r="L22" s="223" t="s">
        <v>276</v>
      </c>
      <c r="M22" s="223" t="s">
        <v>353</v>
      </c>
      <c r="N22" s="222" t="s">
        <v>210</v>
      </c>
    </row>
    <row r="23" spans="1:14" ht="24" customHeight="1">
      <c r="A23" s="149">
        <v>17</v>
      </c>
      <c r="B23" s="134" t="s">
        <v>348</v>
      </c>
      <c r="C23" s="134">
        <v>1984</v>
      </c>
      <c r="D23" s="150" t="s">
        <v>377</v>
      </c>
      <c r="E23" s="222" t="s">
        <v>83</v>
      </c>
      <c r="F23" s="222" t="s">
        <v>98</v>
      </c>
      <c r="G23" s="222" t="s">
        <v>162</v>
      </c>
      <c r="H23" s="223" t="s">
        <v>205</v>
      </c>
      <c r="I23" s="222"/>
      <c r="J23" s="221"/>
      <c r="K23" s="134">
        <v>2017</v>
      </c>
      <c r="L23" s="222" t="s">
        <v>350</v>
      </c>
      <c r="M23" s="222" t="s">
        <v>352</v>
      </c>
      <c r="N23" s="222" t="s">
        <v>351</v>
      </c>
    </row>
    <row r="24" spans="1:14" ht="24" customHeight="1">
      <c r="A24" s="149">
        <v>18</v>
      </c>
      <c r="B24" s="150" t="s">
        <v>188</v>
      </c>
      <c r="C24" s="150">
        <v>1982</v>
      </c>
      <c r="D24" s="150" t="s">
        <v>377</v>
      </c>
      <c r="E24" s="222" t="s">
        <v>82</v>
      </c>
      <c r="F24" s="223" t="s">
        <v>340</v>
      </c>
      <c r="G24" s="224" t="s">
        <v>162</v>
      </c>
      <c r="H24" s="223" t="s">
        <v>205</v>
      </c>
      <c r="I24" s="222"/>
      <c r="J24" s="221">
        <v>2016</v>
      </c>
      <c r="K24" s="134"/>
      <c r="L24" s="223" t="s">
        <v>347</v>
      </c>
      <c r="M24" s="223" t="s">
        <v>251</v>
      </c>
      <c r="N24" s="222" t="s">
        <v>237</v>
      </c>
    </row>
    <row r="25" spans="1:14" ht="24" customHeight="1">
      <c r="A25" s="149">
        <v>19</v>
      </c>
      <c r="B25" s="150" t="s">
        <v>186</v>
      </c>
      <c r="C25" s="150">
        <v>1982</v>
      </c>
      <c r="D25" s="150" t="s">
        <v>376</v>
      </c>
      <c r="E25" s="222" t="s">
        <v>82</v>
      </c>
      <c r="F25" s="223" t="s">
        <v>202</v>
      </c>
      <c r="G25" s="224" t="s">
        <v>162</v>
      </c>
      <c r="H25" s="223" t="s">
        <v>205</v>
      </c>
      <c r="I25" s="235" t="s">
        <v>75</v>
      </c>
      <c r="J25" s="221">
        <v>2016</v>
      </c>
      <c r="K25" s="134"/>
      <c r="L25" s="223" t="s">
        <v>249</v>
      </c>
      <c r="M25" s="223" t="s">
        <v>250</v>
      </c>
      <c r="N25" s="222" t="s">
        <v>240</v>
      </c>
    </row>
    <row r="26" spans="1:14" ht="24" customHeight="1">
      <c r="A26" s="149">
        <v>20</v>
      </c>
      <c r="B26" s="150" t="s">
        <v>190</v>
      </c>
      <c r="C26" s="150">
        <v>1979</v>
      </c>
      <c r="D26" s="150" t="s">
        <v>377</v>
      </c>
      <c r="E26" s="222" t="s">
        <v>83</v>
      </c>
      <c r="F26" s="223" t="s">
        <v>202</v>
      </c>
      <c r="G26" s="224" t="s">
        <v>162</v>
      </c>
      <c r="H26" s="223" t="s">
        <v>205</v>
      </c>
      <c r="I26" s="235" t="s">
        <v>75</v>
      </c>
      <c r="J26" s="221">
        <v>2016</v>
      </c>
      <c r="K26" s="134"/>
      <c r="L26" s="223" t="s">
        <v>252</v>
      </c>
      <c r="M26" s="223" t="s">
        <v>253</v>
      </c>
      <c r="N26" s="222" t="s">
        <v>254</v>
      </c>
    </row>
    <row r="27" spans="1:14" ht="24" customHeight="1">
      <c r="A27" s="149">
        <v>21</v>
      </c>
      <c r="B27" s="134" t="s">
        <v>379</v>
      </c>
      <c r="C27" s="134">
        <v>1990</v>
      </c>
      <c r="D27" s="150" t="s">
        <v>377</v>
      </c>
      <c r="E27" s="222" t="s">
        <v>83</v>
      </c>
      <c r="F27" s="223" t="s">
        <v>202</v>
      </c>
      <c r="G27" s="224" t="s">
        <v>162</v>
      </c>
      <c r="H27" s="223" t="s">
        <v>205</v>
      </c>
      <c r="I27" s="222" t="s">
        <v>79</v>
      </c>
      <c r="J27" s="221">
        <v>2016</v>
      </c>
      <c r="K27" s="134"/>
      <c r="L27" s="223" t="s">
        <v>255</v>
      </c>
      <c r="M27" s="223"/>
      <c r="N27" s="222" t="s">
        <v>209</v>
      </c>
    </row>
    <row r="28" spans="1:14" ht="24" customHeight="1">
      <c r="A28" s="149">
        <v>22</v>
      </c>
      <c r="B28" s="150" t="s">
        <v>193</v>
      </c>
      <c r="C28" s="150">
        <v>1980</v>
      </c>
      <c r="D28" s="220" t="s">
        <v>220</v>
      </c>
      <c r="E28" s="222" t="s">
        <v>82</v>
      </c>
      <c r="F28" s="223" t="s">
        <v>202</v>
      </c>
      <c r="G28" s="224" t="s">
        <v>162</v>
      </c>
      <c r="H28" s="223" t="s">
        <v>205</v>
      </c>
      <c r="I28" s="235" t="s">
        <v>75</v>
      </c>
      <c r="J28" s="221">
        <v>2016</v>
      </c>
      <c r="K28" s="134"/>
      <c r="L28" s="223" t="s">
        <v>259</v>
      </c>
      <c r="M28" s="223" t="s">
        <v>260</v>
      </c>
      <c r="N28" s="222" t="s">
        <v>209</v>
      </c>
    </row>
    <row r="29" spans="1:14" ht="24" customHeight="1">
      <c r="A29" s="149">
        <v>23</v>
      </c>
      <c r="B29" s="134" t="s">
        <v>317</v>
      </c>
      <c r="C29" s="134">
        <v>1987</v>
      </c>
      <c r="D29" s="150" t="s">
        <v>376</v>
      </c>
      <c r="E29" s="222" t="s">
        <v>83</v>
      </c>
      <c r="F29" s="222" t="s">
        <v>202</v>
      </c>
      <c r="G29" s="222" t="s">
        <v>162</v>
      </c>
      <c r="H29" s="223" t="s">
        <v>205</v>
      </c>
      <c r="I29" s="235" t="s">
        <v>75</v>
      </c>
      <c r="J29" s="221"/>
      <c r="K29" s="134">
        <v>2017</v>
      </c>
      <c r="L29" s="222" t="s">
        <v>354</v>
      </c>
      <c r="M29" s="222"/>
      <c r="N29" s="222" t="s">
        <v>361</v>
      </c>
    </row>
    <row r="30" spans="1:14" ht="24" customHeight="1">
      <c r="A30" s="149">
        <v>24</v>
      </c>
      <c r="B30" s="134" t="s">
        <v>194</v>
      </c>
      <c r="C30" s="134">
        <v>1987</v>
      </c>
      <c r="D30" s="150" t="s">
        <v>377</v>
      </c>
      <c r="E30" s="222" t="s">
        <v>83</v>
      </c>
      <c r="F30" s="223" t="s">
        <v>202</v>
      </c>
      <c r="G30" s="224" t="s">
        <v>162</v>
      </c>
      <c r="H30" s="223" t="s">
        <v>205</v>
      </c>
      <c r="I30" s="235" t="s">
        <v>75</v>
      </c>
      <c r="J30" s="221"/>
      <c r="K30" s="134">
        <v>2017</v>
      </c>
      <c r="L30" s="223" t="s">
        <v>261</v>
      </c>
      <c r="M30" s="223" t="s">
        <v>262</v>
      </c>
      <c r="N30" s="222" t="s">
        <v>263</v>
      </c>
    </row>
    <row r="31" spans="1:14" ht="24" customHeight="1">
      <c r="A31" s="149">
        <v>25</v>
      </c>
      <c r="B31" s="134" t="s">
        <v>199</v>
      </c>
      <c r="C31" s="134">
        <v>1988</v>
      </c>
      <c r="D31" s="150" t="s">
        <v>377</v>
      </c>
      <c r="E31" s="222" t="s">
        <v>82</v>
      </c>
      <c r="F31" s="223" t="s">
        <v>202</v>
      </c>
      <c r="G31" s="224" t="s">
        <v>162</v>
      </c>
      <c r="H31" s="223" t="s">
        <v>205</v>
      </c>
      <c r="I31" s="222" t="s">
        <v>79</v>
      </c>
      <c r="J31" s="221">
        <v>2016</v>
      </c>
      <c r="K31" s="134"/>
      <c r="L31" s="223" t="s">
        <v>264</v>
      </c>
      <c r="M31" s="223" t="s">
        <v>265</v>
      </c>
      <c r="N31" s="222" t="s">
        <v>266</v>
      </c>
    </row>
    <row r="32" spans="1:14" ht="24" customHeight="1">
      <c r="A32" s="149">
        <v>26</v>
      </c>
      <c r="B32" s="134" t="s">
        <v>346</v>
      </c>
      <c r="C32" s="134">
        <v>1987</v>
      </c>
      <c r="D32" s="150" t="s">
        <v>376</v>
      </c>
      <c r="E32" s="222" t="s">
        <v>83</v>
      </c>
      <c r="F32" s="222" t="s">
        <v>94</v>
      </c>
      <c r="G32" s="222" t="s">
        <v>162</v>
      </c>
      <c r="H32" s="223" t="s">
        <v>205</v>
      </c>
      <c r="I32" s="235" t="s">
        <v>75</v>
      </c>
      <c r="J32" s="221"/>
      <c r="K32" s="134">
        <v>2017</v>
      </c>
      <c r="L32" s="222" t="s">
        <v>356</v>
      </c>
      <c r="M32" s="222" t="s">
        <v>283</v>
      </c>
      <c r="N32" s="222" t="s">
        <v>284</v>
      </c>
    </row>
    <row r="33" spans="1:14" ht="24" customHeight="1">
      <c r="A33" s="149">
        <v>27</v>
      </c>
      <c r="B33" s="150" t="s">
        <v>387</v>
      </c>
      <c r="C33" s="150">
        <v>1989</v>
      </c>
      <c r="D33" s="150" t="s">
        <v>377</v>
      </c>
      <c r="E33" s="222" t="s">
        <v>82</v>
      </c>
      <c r="F33" s="223" t="s">
        <v>202</v>
      </c>
      <c r="G33" s="224" t="s">
        <v>162</v>
      </c>
      <c r="H33" s="223" t="s">
        <v>205</v>
      </c>
      <c r="I33" s="222" t="s">
        <v>79</v>
      </c>
      <c r="J33" s="221">
        <v>2016</v>
      </c>
      <c r="K33" s="134"/>
      <c r="L33" s="223" t="s">
        <v>267</v>
      </c>
      <c r="M33" s="223"/>
      <c r="N33" s="222" t="s">
        <v>268</v>
      </c>
    </row>
    <row r="34" spans="1:14" ht="24" customHeight="1">
      <c r="A34" s="149">
        <v>28</v>
      </c>
      <c r="B34" s="134" t="s">
        <v>197</v>
      </c>
      <c r="C34" s="134">
        <v>1982</v>
      </c>
      <c r="D34" s="150" t="s">
        <v>377</v>
      </c>
      <c r="E34" s="222" t="s">
        <v>82</v>
      </c>
      <c r="F34" s="223" t="s">
        <v>203</v>
      </c>
      <c r="G34" s="224" t="s">
        <v>162</v>
      </c>
      <c r="H34" s="223" t="s">
        <v>205</v>
      </c>
      <c r="I34" s="222"/>
      <c r="J34" s="221">
        <v>2016</v>
      </c>
      <c r="K34" s="134"/>
      <c r="L34" s="222" t="s">
        <v>294</v>
      </c>
      <c r="M34" s="222" t="s">
        <v>295</v>
      </c>
      <c r="N34" s="222" t="s">
        <v>296</v>
      </c>
    </row>
    <row r="35" spans="1:14" ht="24" customHeight="1">
      <c r="A35" s="149">
        <v>29</v>
      </c>
      <c r="B35" s="134" t="s">
        <v>380</v>
      </c>
      <c r="C35" s="134">
        <v>1992</v>
      </c>
      <c r="D35" s="150" t="s">
        <v>376</v>
      </c>
      <c r="E35" s="222" t="s">
        <v>83</v>
      </c>
      <c r="F35" s="222" t="s">
        <v>202</v>
      </c>
      <c r="G35" s="222" t="s">
        <v>162</v>
      </c>
      <c r="H35" s="223" t="s">
        <v>205</v>
      </c>
      <c r="I35" s="222" t="s">
        <v>79</v>
      </c>
      <c r="J35" s="221"/>
      <c r="K35" s="134">
        <v>2017</v>
      </c>
      <c r="L35" s="222" t="s">
        <v>368</v>
      </c>
      <c r="M35" s="222"/>
      <c r="N35" s="222" t="s">
        <v>237</v>
      </c>
    </row>
    <row r="36" spans="1:14" ht="24" customHeight="1">
      <c r="A36" s="149">
        <v>30</v>
      </c>
      <c r="B36" s="134" t="s">
        <v>191</v>
      </c>
      <c r="C36" s="134">
        <v>1982</v>
      </c>
      <c r="D36" s="150" t="s">
        <v>377</v>
      </c>
      <c r="E36" s="222" t="s">
        <v>83</v>
      </c>
      <c r="F36" s="222" t="s">
        <v>202</v>
      </c>
      <c r="G36" s="222" t="s">
        <v>162</v>
      </c>
      <c r="H36" s="223" t="s">
        <v>205</v>
      </c>
      <c r="I36" s="235" t="s">
        <v>75</v>
      </c>
      <c r="J36" s="221"/>
      <c r="K36" s="134">
        <v>2017</v>
      </c>
      <c r="L36" s="222" t="s">
        <v>255</v>
      </c>
      <c r="M36" s="222" t="s">
        <v>256</v>
      </c>
      <c r="N36" s="222" t="s">
        <v>257</v>
      </c>
    </row>
    <row r="37" spans="1:14" ht="24" customHeight="1">
      <c r="A37" s="149">
        <v>31</v>
      </c>
      <c r="B37" s="134" t="s">
        <v>195</v>
      </c>
      <c r="C37" s="134">
        <v>1987</v>
      </c>
      <c r="D37" s="150" t="s">
        <v>377</v>
      </c>
      <c r="E37" s="222" t="s">
        <v>82</v>
      </c>
      <c r="F37" s="223" t="s">
        <v>202</v>
      </c>
      <c r="G37" s="224" t="s">
        <v>162</v>
      </c>
      <c r="H37" s="223" t="s">
        <v>205</v>
      </c>
      <c r="I37" s="235" t="s">
        <v>75</v>
      </c>
      <c r="J37" s="221">
        <v>2016</v>
      </c>
      <c r="K37" s="134"/>
      <c r="L37" s="222" t="s">
        <v>197</v>
      </c>
      <c r="M37" s="222" t="s">
        <v>269</v>
      </c>
      <c r="N37" s="222" t="s">
        <v>240</v>
      </c>
    </row>
    <row r="38" spans="1:14" ht="12.75">
      <c r="A38" s="191"/>
      <c r="B38" s="199"/>
      <c r="C38" s="199"/>
      <c r="D38" s="192"/>
      <c r="E38" s="199"/>
      <c r="F38" s="199"/>
      <c r="G38" s="199"/>
      <c r="H38" s="199"/>
      <c r="I38" s="199"/>
      <c r="J38" s="189"/>
      <c r="K38" s="199"/>
      <c r="L38" s="199"/>
      <c r="M38" s="199"/>
      <c r="N38"/>
    </row>
  </sheetData>
  <sheetProtection/>
  <mergeCells count="5">
    <mergeCell ref="A2:N2"/>
    <mergeCell ref="B3:B6"/>
    <mergeCell ref="D3:D6"/>
    <mergeCell ref="A3:A6"/>
    <mergeCell ref="C3:C6"/>
  </mergeCells>
  <printOptions/>
  <pageMargins left="0.67" right="0.2" top="0.24" bottom="0.29" header="0.18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3">
      <selection activeCell="E8" sqref="E8:Y8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7.140625" style="0" bestFit="1" customWidth="1"/>
    <col min="4" max="4" width="5.8515625" style="0" bestFit="1" customWidth="1"/>
    <col min="5" max="5" width="8.28125" style="0" customWidth="1"/>
    <col min="6" max="6" width="5.8515625" style="0" bestFit="1" customWidth="1"/>
    <col min="7" max="7" width="5.00390625" style="0" bestFit="1" customWidth="1"/>
    <col min="8" max="14" width="5.140625" style="0" customWidth="1"/>
    <col min="15" max="15" width="5.00390625" style="0" bestFit="1" customWidth="1"/>
    <col min="16" max="25" width="4.8515625" style="0" customWidth="1"/>
  </cols>
  <sheetData>
    <row r="1" spans="1:25" ht="35.25" customHeight="1">
      <c r="A1" s="268" t="s">
        <v>1</v>
      </c>
      <c r="B1" s="268"/>
      <c r="C1" s="268"/>
      <c r="D1" s="268"/>
      <c r="E1" s="268" t="s">
        <v>143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115"/>
      <c r="X1" s="116"/>
      <c r="Y1" s="116"/>
    </row>
    <row r="2" spans="1:25" ht="17.25" customHeight="1">
      <c r="A2" s="268" t="s">
        <v>32</v>
      </c>
      <c r="B2" s="268"/>
      <c r="C2" s="268"/>
      <c r="D2" s="268"/>
      <c r="E2" s="268" t="s">
        <v>142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115"/>
      <c r="X2" s="115"/>
      <c r="Y2" s="115"/>
    </row>
    <row r="3" spans="1:25" ht="16.5">
      <c r="A3" s="268" t="s">
        <v>146</v>
      </c>
      <c r="B3" s="268"/>
      <c r="C3" s="268"/>
      <c r="D3" s="26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17.25">
      <c r="A4" s="268" t="s">
        <v>147</v>
      </c>
      <c r="B4" s="268"/>
      <c r="C4" s="268"/>
      <c r="D4" s="268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297"/>
      <c r="P4" s="298"/>
      <c r="Q4" s="298"/>
      <c r="R4" s="298"/>
      <c r="S4" s="298"/>
      <c r="T4" s="298"/>
      <c r="U4" s="298"/>
      <c r="V4" s="298"/>
      <c r="W4" s="298"/>
      <c r="X4" s="298"/>
      <c r="Y4" s="115"/>
    </row>
    <row r="5" spans="1:25" ht="21" customHeight="1">
      <c r="A5" s="282" t="s">
        <v>302</v>
      </c>
      <c r="B5" s="282"/>
      <c r="C5" s="282"/>
      <c r="D5" s="282"/>
      <c r="E5" s="115"/>
      <c r="F5" s="115"/>
      <c r="G5" s="115"/>
      <c r="H5" s="297" t="s">
        <v>386</v>
      </c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115"/>
      <c r="Y5" s="115"/>
    </row>
    <row r="6" spans="1:25" ht="16.5">
      <c r="A6" s="119"/>
      <c r="B6" s="119"/>
      <c r="C6" s="119"/>
      <c r="D6" s="119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8.75">
      <c r="A7" s="268" t="s">
        <v>25</v>
      </c>
      <c r="B7" s="268"/>
      <c r="C7" s="268"/>
      <c r="D7" s="268"/>
      <c r="E7" s="299" t="s">
        <v>141</v>
      </c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ht="18.75">
      <c r="A8" s="297" t="s">
        <v>364</v>
      </c>
      <c r="B8" s="282"/>
      <c r="C8" s="282"/>
      <c r="D8" s="282"/>
      <c r="E8" s="299" t="s">
        <v>365</v>
      </c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</row>
    <row r="9" spans="1:25" ht="16.5">
      <c r="A9" s="268" t="s">
        <v>4</v>
      </c>
      <c r="B9" s="268"/>
      <c r="C9" s="268"/>
      <c r="D9" s="268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.5">
      <c r="A10" s="114"/>
      <c r="B10" s="114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.5">
      <c r="A11" s="114"/>
      <c r="B11" s="114"/>
      <c r="C11" s="114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.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.5">
      <c r="A13" s="287" t="s">
        <v>173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</row>
    <row r="14" spans="1:25" ht="16.5">
      <c r="A14" s="287" t="s">
        <v>381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</row>
    <row r="15" spans="1:25" ht="33.75" customHeight="1">
      <c r="A15" s="286" t="s">
        <v>366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</row>
    <row r="16" spans="1:25" ht="16.5">
      <c r="A16" s="121" t="s">
        <v>367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17"/>
      <c r="S16" s="117"/>
      <c r="T16" s="117"/>
      <c r="U16" s="117"/>
      <c r="V16" s="117"/>
      <c r="W16" s="117"/>
      <c r="X16" s="117"/>
      <c r="Y16" s="117"/>
    </row>
    <row r="17" spans="1:25" ht="17.25" thickBo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17"/>
      <c r="S17" s="117"/>
      <c r="T17" s="117"/>
      <c r="U17" s="117"/>
      <c r="V17" s="117"/>
      <c r="W17" s="117"/>
      <c r="X17" s="117"/>
      <c r="Y17" s="117"/>
    </row>
    <row r="18" spans="1:25" ht="13.5" thickTop="1">
      <c r="A18" s="278" t="s">
        <v>2</v>
      </c>
      <c r="B18" s="288" t="s">
        <v>3</v>
      </c>
      <c r="C18" s="122" t="s">
        <v>37</v>
      </c>
      <c r="D18" s="16" t="s">
        <v>8</v>
      </c>
      <c r="E18" s="15" t="s">
        <v>21</v>
      </c>
      <c r="F18" s="275" t="s">
        <v>33</v>
      </c>
      <c r="G18" s="276"/>
      <c r="H18" s="17" t="s">
        <v>24</v>
      </c>
      <c r="I18" s="269" t="s">
        <v>5</v>
      </c>
      <c r="J18" s="277"/>
      <c r="K18" s="294" t="s">
        <v>6</v>
      </c>
      <c r="L18" s="295"/>
      <c r="M18" s="295"/>
      <c r="N18" s="296"/>
      <c r="O18" s="15" t="s">
        <v>8</v>
      </c>
      <c r="P18" s="269" t="s">
        <v>13</v>
      </c>
      <c r="Q18" s="270"/>
      <c r="R18" s="270"/>
      <c r="S18" s="270"/>
      <c r="T18" s="270"/>
      <c r="U18" s="270"/>
      <c r="V18" s="270"/>
      <c r="W18" s="270"/>
      <c r="X18" s="270"/>
      <c r="Y18" s="271"/>
    </row>
    <row r="19" spans="1:25" ht="12.75">
      <c r="A19" s="279"/>
      <c r="B19" s="289"/>
      <c r="C19" s="123" t="s">
        <v>26</v>
      </c>
      <c r="D19" s="19" t="s">
        <v>7</v>
      </c>
      <c r="E19" s="18" t="s">
        <v>22</v>
      </c>
      <c r="F19" s="20"/>
      <c r="G19" s="20"/>
      <c r="H19" s="18" t="s">
        <v>23</v>
      </c>
      <c r="I19" s="21" t="s">
        <v>19</v>
      </c>
      <c r="J19" s="21" t="s">
        <v>27</v>
      </c>
      <c r="K19" s="128" t="s">
        <v>12</v>
      </c>
      <c r="L19" s="291" t="s">
        <v>145</v>
      </c>
      <c r="M19" s="292"/>
      <c r="N19" s="293"/>
      <c r="O19" s="23"/>
      <c r="P19" s="283" t="s">
        <v>14</v>
      </c>
      <c r="Q19" s="285"/>
      <c r="R19" s="283" t="s">
        <v>15</v>
      </c>
      <c r="S19" s="285"/>
      <c r="T19" s="283" t="s">
        <v>29</v>
      </c>
      <c r="U19" s="285"/>
      <c r="V19" s="283" t="s">
        <v>16</v>
      </c>
      <c r="W19" s="285"/>
      <c r="X19" s="283" t="s">
        <v>17</v>
      </c>
      <c r="Y19" s="284"/>
    </row>
    <row r="20" spans="1:25" ht="12.75">
      <c r="A20" s="279"/>
      <c r="B20" s="289"/>
      <c r="C20" s="124" t="s">
        <v>28</v>
      </c>
      <c r="D20" s="25" t="s">
        <v>0</v>
      </c>
      <c r="E20" s="24" t="s">
        <v>20</v>
      </c>
      <c r="F20" s="18" t="s">
        <v>35</v>
      </c>
      <c r="G20" s="24" t="s">
        <v>34</v>
      </c>
      <c r="H20" s="24"/>
      <c r="I20" s="24" t="s">
        <v>0</v>
      </c>
      <c r="J20" s="24" t="s">
        <v>0</v>
      </c>
      <c r="K20" s="129" t="s">
        <v>0</v>
      </c>
      <c r="L20" s="130"/>
      <c r="M20" s="130"/>
      <c r="N20" s="130" t="s">
        <v>0</v>
      </c>
      <c r="O20" s="24"/>
      <c r="P20" s="22" t="s">
        <v>12</v>
      </c>
      <c r="Q20" s="22" t="s">
        <v>27</v>
      </c>
      <c r="R20" s="22" t="s">
        <v>12</v>
      </c>
      <c r="S20" s="22" t="s">
        <v>27</v>
      </c>
      <c r="T20" s="22" t="s">
        <v>12</v>
      </c>
      <c r="U20" s="26" t="s">
        <v>27</v>
      </c>
      <c r="V20" s="22" t="s">
        <v>12</v>
      </c>
      <c r="W20" s="26" t="s">
        <v>27</v>
      </c>
      <c r="X20" s="12" t="s">
        <v>12</v>
      </c>
      <c r="Y20" s="27" t="s">
        <v>27</v>
      </c>
    </row>
    <row r="21" spans="1:25" ht="13.5" thickBot="1">
      <c r="A21" s="280"/>
      <c r="B21" s="290"/>
      <c r="C21" s="125" t="s">
        <v>0</v>
      </c>
      <c r="D21" s="29" t="s">
        <v>0</v>
      </c>
      <c r="E21" s="29"/>
      <c r="F21" s="29"/>
      <c r="G21" s="29"/>
      <c r="H21" s="29"/>
      <c r="I21" s="29" t="s">
        <v>0</v>
      </c>
      <c r="J21" s="29" t="s">
        <v>30</v>
      </c>
      <c r="K21" s="131"/>
      <c r="L21" s="132" t="s">
        <v>9</v>
      </c>
      <c r="M21" s="132" t="s">
        <v>10</v>
      </c>
      <c r="N21" s="132" t="s">
        <v>65</v>
      </c>
      <c r="O21" s="29"/>
      <c r="P21" s="29"/>
      <c r="Q21" s="29" t="s">
        <v>11</v>
      </c>
      <c r="R21" s="29"/>
      <c r="S21" s="29" t="s">
        <v>11</v>
      </c>
      <c r="T21" s="29"/>
      <c r="U21" s="28" t="s">
        <v>11</v>
      </c>
      <c r="V21" s="29"/>
      <c r="W21" s="28" t="s">
        <v>11</v>
      </c>
      <c r="X21" s="30"/>
      <c r="Y21" s="31" t="s">
        <v>11</v>
      </c>
    </row>
    <row r="22" spans="1:25" ht="15.75">
      <c r="A22" s="10">
        <v>1</v>
      </c>
      <c r="B22" s="126" t="s">
        <v>151</v>
      </c>
      <c r="C22" s="107">
        <v>4</v>
      </c>
      <c r="D22" s="107">
        <v>2</v>
      </c>
      <c r="E22" s="226">
        <v>0.5</v>
      </c>
      <c r="F22" s="21"/>
      <c r="G22" s="21"/>
      <c r="H22" s="21"/>
      <c r="I22" s="21"/>
      <c r="J22" s="21"/>
      <c r="K22" s="107">
        <v>2</v>
      </c>
      <c r="L22" s="169"/>
      <c r="M22" s="169"/>
      <c r="N22" s="169"/>
      <c r="O22" s="182"/>
      <c r="P22" s="183"/>
      <c r="Q22" s="184"/>
      <c r="R22" s="184"/>
      <c r="S22" s="184"/>
      <c r="T22" s="184"/>
      <c r="U22" s="184"/>
      <c r="V22" s="185"/>
      <c r="W22" s="184"/>
      <c r="X22" s="185"/>
      <c r="Y22" s="186"/>
    </row>
    <row r="23" spans="1:25" ht="15.75">
      <c r="A23" s="10">
        <v>2</v>
      </c>
      <c r="B23" s="126" t="s">
        <v>165</v>
      </c>
      <c r="C23" s="107">
        <v>21</v>
      </c>
      <c r="D23" s="112">
        <v>13</v>
      </c>
      <c r="E23" s="227" t="s">
        <v>385</v>
      </c>
      <c r="F23" s="21"/>
      <c r="G23" s="21"/>
      <c r="H23" s="21"/>
      <c r="I23" s="21"/>
      <c r="J23" s="21"/>
      <c r="K23" s="112">
        <v>13</v>
      </c>
      <c r="L23" s="169"/>
      <c r="M23" s="169"/>
      <c r="N23" s="169"/>
      <c r="O23" s="21"/>
      <c r="P23" s="21"/>
      <c r="Q23" s="21"/>
      <c r="R23" s="21"/>
      <c r="S23" s="21"/>
      <c r="T23" s="21"/>
      <c r="U23" s="170"/>
      <c r="V23" s="21"/>
      <c r="W23" s="170"/>
      <c r="X23" s="21"/>
      <c r="Y23" s="171"/>
    </row>
    <row r="24" spans="1:25" ht="15.75">
      <c r="A24" s="10">
        <v>3</v>
      </c>
      <c r="B24" s="126" t="s">
        <v>164</v>
      </c>
      <c r="C24" s="107">
        <v>18</v>
      </c>
      <c r="D24" s="154">
        <v>10</v>
      </c>
      <c r="E24" s="227" t="s">
        <v>384</v>
      </c>
      <c r="F24" s="21"/>
      <c r="G24" s="21"/>
      <c r="H24" s="21"/>
      <c r="I24" s="21"/>
      <c r="J24" s="21"/>
      <c r="K24" s="154">
        <v>10</v>
      </c>
      <c r="L24" s="169"/>
      <c r="M24" s="169"/>
      <c r="N24" s="169"/>
      <c r="O24" s="21"/>
      <c r="P24" s="21"/>
      <c r="Q24" s="21"/>
      <c r="R24" s="21"/>
      <c r="S24" s="21"/>
      <c r="T24" s="21"/>
      <c r="U24" s="170"/>
      <c r="V24" s="21"/>
      <c r="W24" s="170"/>
      <c r="X24" s="21"/>
      <c r="Y24" s="171"/>
    </row>
    <row r="25" spans="1:25" ht="15.75">
      <c r="A25" s="10">
        <v>4</v>
      </c>
      <c r="B25" s="126" t="s">
        <v>166</v>
      </c>
      <c r="C25" s="181">
        <v>4</v>
      </c>
      <c r="D25" s="154">
        <v>4</v>
      </c>
      <c r="E25" s="226">
        <v>1</v>
      </c>
      <c r="F25" s="21"/>
      <c r="G25" s="21"/>
      <c r="H25" s="21"/>
      <c r="I25" s="21"/>
      <c r="J25" s="21"/>
      <c r="K25" s="154">
        <v>4</v>
      </c>
      <c r="L25" s="169"/>
      <c r="M25" s="169"/>
      <c r="N25" s="169"/>
      <c r="O25" s="21"/>
      <c r="P25" s="21"/>
      <c r="Q25" s="21"/>
      <c r="R25" s="21"/>
      <c r="S25" s="21"/>
      <c r="T25" s="21"/>
      <c r="U25" s="170"/>
      <c r="V25" s="21"/>
      <c r="W25" s="170"/>
      <c r="X25" s="21"/>
      <c r="Y25" s="171"/>
    </row>
    <row r="26" spans="1:25" ht="15.75">
      <c r="A26" s="10">
        <v>5</v>
      </c>
      <c r="B26" s="126" t="s">
        <v>167</v>
      </c>
      <c r="C26" s="181">
        <v>7</v>
      </c>
      <c r="D26" s="154">
        <v>2</v>
      </c>
      <c r="E26" s="227" t="s">
        <v>383</v>
      </c>
      <c r="F26" s="21"/>
      <c r="G26" s="21"/>
      <c r="H26" s="21"/>
      <c r="I26" s="21"/>
      <c r="J26" s="21"/>
      <c r="K26" s="154">
        <v>2</v>
      </c>
      <c r="L26" s="169"/>
      <c r="M26" s="169"/>
      <c r="N26" s="169"/>
      <c r="O26" s="21"/>
      <c r="P26" s="21"/>
      <c r="Q26" s="21"/>
      <c r="R26" s="21"/>
      <c r="S26" s="21"/>
      <c r="T26" s="21"/>
      <c r="U26" s="170"/>
      <c r="V26" s="21"/>
      <c r="W26" s="170"/>
      <c r="X26" s="21"/>
      <c r="Y26" s="171"/>
    </row>
    <row r="27" spans="1:25" ht="15" thickBot="1">
      <c r="A27" s="272" t="s">
        <v>31</v>
      </c>
      <c r="B27" s="273"/>
      <c r="C27" s="102">
        <f>SUM(C22:C26)</f>
        <v>54</v>
      </c>
      <c r="D27" s="102">
        <f>SUM(D22:D26)</f>
        <v>31</v>
      </c>
      <c r="E27" s="228" t="s">
        <v>382</v>
      </c>
      <c r="F27" s="102"/>
      <c r="G27" s="102"/>
      <c r="H27" s="102" t="s">
        <v>0</v>
      </c>
      <c r="I27" s="102"/>
      <c r="J27" s="102"/>
      <c r="K27" s="187">
        <v>31</v>
      </c>
      <c r="L27" s="187">
        <v>1</v>
      </c>
      <c r="M27" s="187"/>
      <c r="N27" s="187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88"/>
    </row>
    <row r="28" spans="1:25" ht="24" customHeight="1" thickTop="1">
      <c r="A28" s="281"/>
      <c r="B28" s="281"/>
      <c r="C28" s="281"/>
      <c r="D28" s="281"/>
      <c r="E28" s="13"/>
      <c r="F28" s="13"/>
      <c r="G28" s="11"/>
      <c r="H28" s="167"/>
      <c r="I28" s="113"/>
      <c r="J28" s="113" t="s">
        <v>0</v>
      </c>
      <c r="K28" s="113"/>
      <c r="L28" s="113"/>
      <c r="M28" s="113"/>
      <c r="N28" s="113"/>
      <c r="O28" s="113"/>
      <c r="P28" s="113"/>
      <c r="Q28" s="274" t="s">
        <v>177</v>
      </c>
      <c r="R28" s="274"/>
      <c r="S28" s="274"/>
      <c r="T28" s="274"/>
      <c r="U28" s="274"/>
      <c r="V28" s="274"/>
      <c r="W28" s="274"/>
      <c r="X28" s="79"/>
      <c r="Y28" s="167"/>
    </row>
    <row r="29" spans="1:25" ht="18.75">
      <c r="A29" s="13"/>
      <c r="B29" s="13"/>
      <c r="C29" s="13"/>
      <c r="D29" s="13"/>
      <c r="E29" s="13"/>
      <c r="F29" s="13"/>
      <c r="G29" s="13"/>
      <c r="H29" s="167"/>
      <c r="I29" s="167"/>
      <c r="J29" s="167"/>
      <c r="K29" s="167"/>
      <c r="L29" s="167"/>
      <c r="M29" s="167"/>
      <c r="N29" s="167"/>
      <c r="O29" s="167"/>
      <c r="P29" s="167"/>
      <c r="Q29" s="282" t="s">
        <v>291</v>
      </c>
      <c r="R29" s="282"/>
      <c r="S29" s="282"/>
      <c r="T29" s="282"/>
      <c r="U29" s="282"/>
      <c r="V29" s="282"/>
      <c r="W29" s="282"/>
      <c r="X29" s="167"/>
      <c r="Y29" s="167"/>
    </row>
    <row r="30" spans="1:25" ht="18.75">
      <c r="A30" s="13"/>
      <c r="B30" s="13"/>
      <c r="C30" s="13"/>
      <c r="D30" s="13"/>
      <c r="E30" s="13"/>
      <c r="F30" s="13"/>
      <c r="G30" s="13"/>
      <c r="H30" s="167"/>
      <c r="I30" s="167"/>
      <c r="J30" s="167"/>
      <c r="K30" s="167"/>
      <c r="L30" s="167"/>
      <c r="M30" s="167"/>
      <c r="N30" s="167"/>
      <c r="O30" s="167"/>
      <c r="P30" s="167"/>
      <c r="Q30" s="168"/>
      <c r="R30" s="168"/>
      <c r="S30" s="168"/>
      <c r="T30" s="168"/>
      <c r="U30" s="168"/>
      <c r="V30" s="168"/>
      <c r="W30" s="168"/>
      <c r="X30" s="167"/>
      <c r="Y30" s="167"/>
    </row>
    <row r="31" spans="1:25" ht="18.75">
      <c r="A31" s="13"/>
      <c r="B31" s="13"/>
      <c r="C31" s="13"/>
      <c r="D31" s="13"/>
      <c r="E31" s="13"/>
      <c r="F31" s="13"/>
      <c r="G31" s="13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168"/>
      <c r="S31" s="168"/>
      <c r="T31" s="168"/>
      <c r="U31" s="168"/>
      <c r="V31" s="168"/>
      <c r="W31" s="168"/>
      <c r="X31" s="167"/>
      <c r="Y31" s="167"/>
    </row>
    <row r="32" spans="1:25" ht="18.75">
      <c r="A32" s="268"/>
      <c r="B32" s="268"/>
      <c r="C32" s="268"/>
      <c r="D32" s="268"/>
      <c r="E32" s="11"/>
      <c r="F32" s="11"/>
      <c r="G32" s="11"/>
      <c r="H32" s="113"/>
      <c r="I32" s="113"/>
      <c r="J32" s="113"/>
      <c r="K32" s="113"/>
      <c r="L32" s="113"/>
      <c r="M32" s="113"/>
      <c r="N32" s="113"/>
      <c r="O32" s="113"/>
      <c r="P32" s="113"/>
      <c r="Q32" s="268" t="s">
        <v>161</v>
      </c>
      <c r="R32" s="268"/>
      <c r="S32" s="268"/>
      <c r="T32" s="268"/>
      <c r="U32" s="268"/>
      <c r="V32" s="268"/>
      <c r="W32" s="268"/>
      <c r="X32" s="167"/>
      <c r="Y32" s="167"/>
    </row>
    <row r="33" spans="1:25" ht="18.75">
      <c r="A33" s="13"/>
      <c r="B33" s="13"/>
      <c r="C33" s="13"/>
      <c r="D33" s="13"/>
      <c r="E33" s="13"/>
      <c r="F33" s="13"/>
      <c r="G33" s="13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268"/>
      <c r="S33" s="268"/>
      <c r="T33" s="268"/>
      <c r="U33" s="268"/>
      <c r="V33" s="268"/>
      <c r="W33" s="168"/>
      <c r="X33" s="167"/>
      <c r="Y33" s="167"/>
    </row>
    <row r="34" spans="1:25" ht="18.75">
      <c r="A34" s="13"/>
      <c r="B34" s="13"/>
      <c r="C34" s="13"/>
      <c r="D34" s="13"/>
      <c r="E34" s="13"/>
      <c r="F34" s="13"/>
      <c r="G34" s="13"/>
      <c r="H34" s="167"/>
      <c r="I34" s="167"/>
      <c r="J34" s="167"/>
      <c r="K34" s="167"/>
      <c r="L34" s="167"/>
      <c r="M34" s="167"/>
      <c r="N34" s="167"/>
      <c r="O34" s="167"/>
      <c r="P34" s="167"/>
      <c r="Q34" s="168"/>
      <c r="R34" s="13"/>
      <c r="S34" s="13"/>
      <c r="T34" s="13"/>
      <c r="U34" s="13"/>
      <c r="V34" s="13"/>
      <c r="W34" s="168"/>
      <c r="X34" s="167"/>
      <c r="Y34" s="167"/>
    </row>
    <row r="35" spans="8:25" ht="18">
      <c r="H35" s="80"/>
      <c r="I35" s="80"/>
      <c r="J35" s="80"/>
      <c r="K35" s="80"/>
      <c r="L35" s="80"/>
      <c r="M35" s="80"/>
      <c r="N35" s="80"/>
      <c r="O35" s="80"/>
      <c r="P35" s="80"/>
      <c r="Q35" s="118"/>
      <c r="R35" s="118"/>
      <c r="S35" s="118"/>
      <c r="T35" s="118"/>
      <c r="U35" s="118"/>
      <c r="V35" s="118"/>
      <c r="W35" s="118"/>
      <c r="X35" s="80"/>
      <c r="Y35" s="80"/>
    </row>
    <row r="36" spans="8:25" ht="18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8:25" ht="18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8:25" ht="18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42" spans="1:24" s="1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ht="12.75">
      <c r="A43" s="11"/>
    </row>
    <row r="44" ht="12.75">
      <c r="A44" s="32"/>
    </row>
    <row r="45" ht="12.75">
      <c r="A45" s="32"/>
    </row>
    <row r="46" ht="12.75">
      <c r="A46" s="32"/>
    </row>
    <row r="47" ht="12.75">
      <c r="A47" s="32"/>
    </row>
  </sheetData>
  <sheetProtection/>
  <mergeCells count="36">
    <mergeCell ref="E8:Y8"/>
    <mergeCell ref="A13:Y13"/>
    <mergeCell ref="E7:Y7"/>
    <mergeCell ref="A5:D5"/>
    <mergeCell ref="H5:W5"/>
    <mergeCell ref="A7:D7"/>
    <mergeCell ref="K18:N18"/>
    <mergeCell ref="A1:D1"/>
    <mergeCell ref="E1:V1"/>
    <mergeCell ref="A2:D2"/>
    <mergeCell ref="E2:V2"/>
    <mergeCell ref="A3:D3"/>
    <mergeCell ref="A4:D4"/>
    <mergeCell ref="O4:X4"/>
    <mergeCell ref="A14:Y14"/>
    <mergeCell ref="A8:D8"/>
    <mergeCell ref="Q29:W29"/>
    <mergeCell ref="A9:D9"/>
    <mergeCell ref="X19:Y19"/>
    <mergeCell ref="V19:W19"/>
    <mergeCell ref="A15:Y15"/>
    <mergeCell ref="B18:B21"/>
    <mergeCell ref="T19:U19"/>
    <mergeCell ref="R19:S19"/>
    <mergeCell ref="L19:N19"/>
    <mergeCell ref="P19:Q19"/>
    <mergeCell ref="Q32:W32"/>
    <mergeCell ref="P18:Y18"/>
    <mergeCell ref="R33:V33"/>
    <mergeCell ref="A27:B27"/>
    <mergeCell ref="Q28:W28"/>
    <mergeCell ref="F18:G18"/>
    <mergeCell ref="I18:J18"/>
    <mergeCell ref="A18:A21"/>
    <mergeCell ref="A28:D28"/>
    <mergeCell ref="A32:D32"/>
  </mergeCells>
  <printOptions/>
  <pageMargins left="0.96" right="0.2" top="0.27" bottom="0.25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HMC</cp:lastModifiedBy>
  <cp:lastPrinted>2017-03-12T10:05:18Z</cp:lastPrinted>
  <dcterms:created xsi:type="dcterms:W3CDTF">2010-12-28T09:29:20Z</dcterms:created>
  <dcterms:modified xsi:type="dcterms:W3CDTF">2017-03-12T10:13:36Z</dcterms:modified>
  <cp:category/>
  <cp:version/>
  <cp:contentType/>
  <cp:contentStatus/>
</cp:coreProperties>
</file>